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SSE\Sleipner\2024\"/>
    </mc:Choice>
  </mc:AlternateContent>
  <xr:revisionPtr revIDLastSave="0" documentId="13_ncr:1_{966F4A57-00CA-47BB-8611-1737359DE76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lad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82" i="1" l="1"/>
  <c r="J45" i="1"/>
  <c r="H45" i="1"/>
  <c r="F45" i="1"/>
  <c r="E45" i="1"/>
  <c r="C45" i="1"/>
  <c r="J30" i="1"/>
  <c r="H30" i="1"/>
  <c r="E30" i="1"/>
  <c r="J15" i="1"/>
  <c r="H15" i="1"/>
  <c r="E15" i="1"/>
  <c r="C15" i="1"/>
  <c r="C30" i="1"/>
  <c r="F127" i="1"/>
  <c r="J112" i="1"/>
  <c r="H112" i="1"/>
  <c r="F112" i="1"/>
  <c r="E112" i="1"/>
  <c r="C112" i="1"/>
  <c r="J97" i="1"/>
  <c r="H97" i="1"/>
  <c r="F97" i="1"/>
  <c r="E97" i="1"/>
  <c r="C97" i="1"/>
  <c r="J82" i="1"/>
  <c r="H82" i="1"/>
  <c r="F82" i="1"/>
  <c r="E82" i="1"/>
  <c r="F60" i="1"/>
  <c r="F30" i="1"/>
  <c r="F15" i="1"/>
  <c r="J111" i="1"/>
  <c r="H111" i="1"/>
  <c r="E111" i="1"/>
  <c r="C111" i="1"/>
  <c r="F111" i="1"/>
  <c r="J96" i="1"/>
  <c r="H96" i="1"/>
  <c r="E96" i="1"/>
  <c r="C96" i="1"/>
  <c r="F96" i="1"/>
  <c r="J81" i="1"/>
  <c r="H81" i="1"/>
  <c r="E81" i="1"/>
  <c r="C81" i="1"/>
  <c r="F81" i="1"/>
  <c r="J44" i="1"/>
  <c r="H44" i="1"/>
  <c r="E44" i="1"/>
  <c r="C44" i="1"/>
  <c r="F44" i="1"/>
  <c r="J29" i="1"/>
  <c r="H29" i="1"/>
  <c r="E29" i="1"/>
  <c r="C29" i="1"/>
  <c r="F29" i="1"/>
  <c r="J14" i="1"/>
  <c r="H14" i="1"/>
  <c r="E14" i="1"/>
  <c r="C14" i="1"/>
  <c r="F126" i="1"/>
  <c r="F59" i="1"/>
  <c r="F14" i="1"/>
  <c r="F95" i="1"/>
  <c r="J110" i="1"/>
  <c r="H110" i="1"/>
  <c r="F110" i="1"/>
  <c r="E110" i="1"/>
  <c r="C110" i="1"/>
  <c r="J95" i="1"/>
  <c r="H95" i="1"/>
  <c r="E95" i="1"/>
  <c r="C95" i="1"/>
  <c r="J80" i="1"/>
  <c r="H80" i="1"/>
  <c r="E80" i="1"/>
  <c r="C80" i="1"/>
  <c r="F80" i="1"/>
  <c r="F125" i="1"/>
  <c r="J43" i="1"/>
  <c r="H43" i="1"/>
  <c r="E43" i="1"/>
  <c r="C43" i="1"/>
  <c r="F43" i="1"/>
  <c r="J28" i="1"/>
  <c r="H28" i="1"/>
  <c r="E28" i="1"/>
  <c r="C28" i="1"/>
  <c r="F28" i="1"/>
  <c r="F58" i="1"/>
  <c r="J13" i="1"/>
  <c r="H13" i="1"/>
  <c r="F13" i="1"/>
  <c r="E13" i="1"/>
  <c r="C13" i="1"/>
  <c r="J109" i="1"/>
  <c r="H109" i="1"/>
  <c r="F109" i="1"/>
  <c r="E109" i="1"/>
  <c r="C109" i="1"/>
  <c r="J94" i="1"/>
  <c r="H94" i="1"/>
  <c r="F94" i="1"/>
  <c r="E94" i="1"/>
  <c r="C94" i="1"/>
  <c r="J79" i="1"/>
  <c r="H79" i="1"/>
  <c r="F79" i="1"/>
  <c r="E79" i="1"/>
  <c r="C79" i="1"/>
  <c r="F124" i="1"/>
  <c r="J42" i="1"/>
  <c r="H42" i="1"/>
  <c r="F42" i="1"/>
  <c r="E42" i="1"/>
  <c r="C42" i="1"/>
  <c r="F27" i="1"/>
  <c r="J27" i="1"/>
  <c r="H27" i="1"/>
  <c r="E27" i="1"/>
  <c r="C27" i="1"/>
  <c r="F57" i="1"/>
  <c r="J12" i="1"/>
  <c r="H12" i="1"/>
  <c r="F12" i="1"/>
  <c r="E12" i="1"/>
  <c r="C12" i="1"/>
  <c r="J108" i="1"/>
  <c r="H108" i="1"/>
  <c r="E108" i="1"/>
  <c r="C108" i="1"/>
  <c r="F108" i="1"/>
  <c r="J93" i="1"/>
  <c r="H93" i="1"/>
  <c r="F93" i="1"/>
  <c r="E93" i="1"/>
  <c r="C93" i="1"/>
  <c r="F123" i="1"/>
  <c r="J78" i="1"/>
  <c r="H78" i="1"/>
  <c r="F78" i="1"/>
  <c r="E78" i="1"/>
  <c r="C78" i="1"/>
  <c r="F56" i="1"/>
  <c r="J41" i="1"/>
  <c r="H41" i="1"/>
  <c r="F41" i="1"/>
  <c r="E41" i="1"/>
  <c r="C41" i="1"/>
  <c r="J26" i="1"/>
  <c r="H26" i="1"/>
  <c r="F26" i="1"/>
  <c r="E26" i="1"/>
  <c r="C26" i="1"/>
  <c r="F11" i="1"/>
  <c r="J11" i="1"/>
  <c r="H11" i="1"/>
  <c r="E11" i="1"/>
  <c r="C11" i="1"/>
  <c r="J107" i="1"/>
  <c r="H107" i="1"/>
  <c r="F107" i="1"/>
  <c r="E107" i="1"/>
  <c r="C107" i="1"/>
  <c r="J106" i="1"/>
  <c r="H106" i="1"/>
  <c r="F106" i="1"/>
  <c r="E106" i="1"/>
  <c r="C106" i="1"/>
  <c r="J105" i="1"/>
  <c r="H105" i="1"/>
  <c r="E105" i="1"/>
  <c r="C105" i="1"/>
  <c r="J104" i="1"/>
  <c r="H104" i="1"/>
  <c r="E104" i="1"/>
  <c r="C104" i="1"/>
  <c r="J103" i="1"/>
  <c r="H103" i="1"/>
  <c r="E103" i="1"/>
  <c r="C103" i="1"/>
  <c r="J102" i="1"/>
  <c r="H102" i="1"/>
  <c r="E102" i="1"/>
  <c r="C102" i="1"/>
  <c r="J101" i="1"/>
  <c r="H101" i="1"/>
  <c r="E101" i="1"/>
  <c r="C101" i="1"/>
  <c r="J92" i="1"/>
  <c r="H92" i="1"/>
  <c r="F92" i="1"/>
  <c r="E92" i="1"/>
  <c r="C92" i="1"/>
  <c r="J91" i="1"/>
  <c r="H91" i="1"/>
  <c r="F91" i="1"/>
  <c r="E91" i="1"/>
  <c r="C91" i="1"/>
  <c r="J90" i="1"/>
  <c r="H90" i="1"/>
  <c r="E90" i="1"/>
  <c r="C90" i="1"/>
  <c r="J89" i="1"/>
  <c r="H89" i="1"/>
  <c r="E89" i="1"/>
  <c r="C89" i="1"/>
  <c r="J88" i="1"/>
  <c r="H88" i="1"/>
  <c r="E88" i="1"/>
  <c r="C88" i="1"/>
  <c r="J87" i="1"/>
  <c r="H87" i="1"/>
  <c r="E87" i="1"/>
  <c r="C87" i="1"/>
  <c r="J86" i="1"/>
  <c r="H86" i="1"/>
  <c r="E86" i="1"/>
  <c r="C86" i="1"/>
  <c r="J77" i="1"/>
  <c r="H77" i="1"/>
  <c r="F77" i="1"/>
  <c r="E77" i="1"/>
  <c r="C77" i="1"/>
  <c r="J76" i="1"/>
  <c r="H76" i="1"/>
  <c r="F76" i="1"/>
  <c r="E76" i="1"/>
  <c r="C76" i="1"/>
  <c r="J75" i="1"/>
  <c r="H75" i="1"/>
  <c r="E75" i="1"/>
  <c r="C75" i="1"/>
  <c r="J74" i="1"/>
  <c r="H74" i="1"/>
  <c r="E74" i="1"/>
  <c r="C74" i="1"/>
  <c r="J73" i="1"/>
  <c r="H73" i="1"/>
  <c r="E73" i="1"/>
  <c r="C73" i="1"/>
  <c r="J72" i="1"/>
  <c r="H72" i="1"/>
  <c r="E72" i="1"/>
  <c r="C72" i="1"/>
  <c r="J71" i="1"/>
  <c r="H71" i="1"/>
  <c r="E71" i="1"/>
  <c r="C71" i="1"/>
  <c r="J40" i="1"/>
  <c r="H40" i="1"/>
  <c r="F40" i="1"/>
  <c r="E40" i="1"/>
  <c r="C40" i="1"/>
  <c r="J39" i="1"/>
  <c r="H39" i="1"/>
  <c r="F39" i="1"/>
  <c r="E39" i="1"/>
  <c r="C39" i="1"/>
  <c r="J38" i="1"/>
  <c r="H38" i="1"/>
  <c r="E38" i="1"/>
  <c r="C38" i="1"/>
  <c r="J37" i="1"/>
  <c r="H37" i="1"/>
  <c r="E37" i="1"/>
  <c r="C37" i="1"/>
  <c r="J36" i="1"/>
  <c r="H36" i="1"/>
  <c r="E36" i="1"/>
  <c r="C36" i="1"/>
  <c r="J35" i="1"/>
  <c r="H35" i="1"/>
  <c r="E35" i="1"/>
  <c r="C35" i="1"/>
  <c r="J34" i="1"/>
  <c r="H34" i="1"/>
  <c r="E34" i="1"/>
  <c r="C34" i="1"/>
  <c r="J25" i="1"/>
  <c r="H25" i="1"/>
  <c r="F25" i="1"/>
  <c r="E25" i="1"/>
  <c r="C25" i="1"/>
  <c r="J24" i="1"/>
  <c r="H24" i="1"/>
  <c r="F24" i="1"/>
  <c r="E24" i="1"/>
  <c r="C24" i="1"/>
  <c r="J23" i="1"/>
  <c r="H23" i="1"/>
  <c r="E23" i="1"/>
  <c r="C23" i="1"/>
  <c r="J22" i="1"/>
  <c r="H22" i="1"/>
  <c r="E22" i="1"/>
  <c r="C22" i="1"/>
  <c r="J21" i="1"/>
  <c r="H21" i="1"/>
  <c r="E21" i="1"/>
  <c r="C21" i="1"/>
  <c r="J20" i="1"/>
  <c r="H20" i="1"/>
  <c r="E20" i="1"/>
  <c r="C20" i="1"/>
  <c r="J19" i="1"/>
  <c r="H19" i="1"/>
  <c r="E19" i="1"/>
  <c r="C19" i="1"/>
  <c r="J10" i="1"/>
  <c r="H10" i="1"/>
  <c r="E10" i="1"/>
  <c r="C10" i="1"/>
  <c r="J9" i="1"/>
  <c r="H9" i="1"/>
  <c r="E9" i="1"/>
  <c r="C9" i="1"/>
  <c r="J8" i="1"/>
  <c r="H8" i="1"/>
  <c r="E8" i="1"/>
  <c r="C8" i="1"/>
  <c r="J7" i="1"/>
  <c r="H7" i="1"/>
  <c r="E7" i="1"/>
  <c r="C7" i="1"/>
  <c r="J6" i="1"/>
  <c r="H6" i="1"/>
  <c r="E6" i="1"/>
  <c r="C6" i="1"/>
  <c r="J5" i="1"/>
  <c r="H5" i="1"/>
  <c r="E5" i="1"/>
  <c r="C5" i="1"/>
  <c r="J4" i="1"/>
  <c r="H4" i="1"/>
  <c r="E4" i="1"/>
  <c r="C4" i="1"/>
</calcChain>
</file>

<file path=xl/sharedStrings.xml><?xml version="1.0" encoding="utf-8"?>
<sst xmlns="http://schemas.openxmlformats.org/spreadsheetml/2006/main" count="80" uniqueCount="14">
  <si>
    <t>3-åriga ston</t>
  </si>
  <si>
    <t>År</t>
  </si>
  <si>
    <t>Antal häst</t>
  </si>
  <si>
    <t>% av totalt</t>
  </si>
  <si>
    <t>Starter</t>
  </si>
  <si>
    <t>Start / häst</t>
  </si>
  <si>
    <t>Segrar</t>
  </si>
  <si>
    <t>Pengar</t>
  </si>
  <si>
    <t>4-åriga ston</t>
  </si>
  <si>
    <t xml:space="preserve">5-åriga ston </t>
  </si>
  <si>
    <t>Totalt kallblod</t>
  </si>
  <si>
    <t>3-åriga hingst och valack</t>
  </si>
  <si>
    <t>4-åriga hingst och valack</t>
  </si>
  <si>
    <t>5-åriga hingst och valack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</si>
</sst>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%"/>
    <numFmt numFmtId="165" formatCode="#,##0\ [$kr-41D];\-#,##0\ [$kr-41D]"/>
  </numFmts>
  <fonts count="10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u/>
      <sz val="16"/>
      <name val="Arial"/>
      <family val="2"/>
      <charset val="1"/>
    </font>
    <font>
      <sz val="16"/>
      <name val="Arial"/>
      <family val="2"/>
      <charset val="1"/>
    </font>
    <font>
      <b/>
      <sz val="10"/>
      <name val="Arial"/>
      <family val="2"/>
      <charset val="1"/>
    </font>
    <font>
      <i/>
      <u/>
      <sz val="16"/>
      <name val="Arial"/>
      <family val="2"/>
      <charset val="1"/>
    </font>
    <font>
      <i/>
      <sz val="16"/>
      <name val="Arial"/>
      <family val="2"/>
      <charset val="1"/>
    </font>
    <font>
      <b/>
      <i/>
      <sz val="10"/>
      <name val="Arial"/>
      <family val="2"/>
      <charset val="1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4" fontId="6" fillId="0" borderId="0" xfId="0" applyNumberFormat="1" applyFont="1"/>
    <xf numFmtId="165" fontId="6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" fontId="1" fillId="0" borderId="1" xfId="0" applyNumberFormat="1" applyFont="1" applyBorder="1"/>
    <xf numFmtId="165" fontId="1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5" fontId="8" fillId="0" borderId="1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2" xfId="0" applyNumberFormat="1" applyFont="1" applyBorder="1"/>
    <xf numFmtId="4" fontId="1" fillId="0" borderId="2" xfId="0" applyNumberFormat="1" applyFont="1" applyBorder="1"/>
    <xf numFmtId="165" fontId="1" fillId="0" borderId="2" xfId="0" applyNumberFormat="1" applyFont="1" applyBorder="1"/>
    <xf numFmtId="4" fontId="8" fillId="0" borderId="2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164" fontId="1" fillId="0" borderId="4" xfId="0" applyNumberFormat="1" applyFont="1" applyBorder="1"/>
    <xf numFmtId="4" fontId="1" fillId="0" borderId="4" xfId="0" applyNumberFormat="1" applyFont="1" applyBorder="1"/>
    <xf numFmtId="165" fontId="1" fillId="0" borderId="4" xfId="0" applyNumberFormat="1" applyFont="1" applyBorder="1"/>
    <xf numFmtId="164" fontId="1" fillId="0" borderId="3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165" fontId="1" fillId="0" borderId="6" xfId="0" applyNumberFormat="1" applyFont="1" applyBorder="1"/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128"/>
  <sheetViews>
    <sheetView tabSelected="1" topLeftCell="A34" zoomScaleNormal="100" zoomScalePageLayoutView="10" workbookViewId="0">
      <selection activeCell="A98" sqref="A98:XFD98"/>
    </sheetView>
  </sheetViews>
  <sheetFormatPr defaultRowHeight="15" x14ac:dyDescent="0.2"/>
  <cols>
    <col min="1" max="1" width="11.5703125" style="1"/>
    <col min="2" max="2" width="9.7109375" style="2" customWidth="1"/>
    <col min="3" max="3" width="11.5703125" style="3"/>
    <col min="4" max="4" width="11.5703125" style="2"/>
    <col min="5" max="5" width="11.5703125" style="3"/>
    <col min="6" max="6" width="14.7109375" style="4" bestFit="1" customWidth="1"/>
    <col min="7" max="7" width="11.5703125" style="2"/>
    <col min="8" max="8" width="12.5703125" style="3" customWidth="1"/>
    <col min="9" max="9" width="20.28515625" style="5" customWidth="1"/>
    <col min="10" max="10" width="11.5703125" style="3"/>
    <col min="11" max="1025" width="11.5703125" style="2"/>
  </cols>
  <sheetData>
    <row r="2" spans="1:10" s="9" customFormat="1" ht="20.25" x14ac:dyDescent="0.3">
      <c r="A2" s="6" t="s">
        <v>0</v>
      </c>
      <c r="B2" s="7"/>
      <c r="C2" s="8"/>
      <c r="E2" s="8"/>
      <c r="F2" s="10"/>
      <c r="H2" s="8"/>
      <c r="I2" s="11"/>
      <c r="J2" s="8"/>
    </row>
    <row r="3" spans="1:10" s="17" customFormat="1" ht="12.75" x14ac:dyDescent="0.2">
      <c r="A3" s="12" t="s">
        <v>1</v>
      </c>
      <c r="B3" s="13" t="s">
        <v>2</v>
      </c>
      <c r="C3" s="14" t="s">
        <v>3</v>
      </c>
      <c r="D3" s="13" t="s">
        <v>4</v>
      </c>
      <c r="E3" s="14" t="s">
        <v>3</v>
      </c>
      <c r="F3" s="15" t="s">
        <v>5</v>
      </c>
      <c r="G3" s="13" t="s">
        <v>6</v>
      </c>
      <c r="H3" s="14" t="s">
        <v>3</v>
      </c>
      <c r="I3" s="16" t="s">
        <v>7</v>
      </c>
      <c r="J3" s="14" t="s">
        <v>3</v>
      </c>
    </row>
    <row r="4" spans="1:10" x14ac:dyDescent="0.2">
      <c r="A4" s="38">
        <v>2000</v>
      </c>
      <c r="B4" s="39">
        <v>43</v>
      </c>
      <c r="C4" s="40">
        <f t="shared" ref="C4:C15" si="0">B4/B49</f>
        <v>2.3458810692853247E-2</v>
      </c>
      <c r="D4" s="39">
        <v>198</v>
      </c>
      <c r="E4" s="40">
        <f t="shared" ref="E4:E15" si="1">D4/D49</f>
        <v>1.531559405940594E-2</v>
      </c>
      <c r="F4" s="41">
        <v>4.5999999999999996</v>
      </c>
      <c r="G4" s="39">
        <v>20</v>
      </c>
      <c r="H4" s="40">
        <f t="shared" ref="H4:H15" si="2">G4/G49</f>
        <v>1.7513134851138354E-2</v>
      </c>
      <c r="I4" s="42">
        <v>1112850</v>
      </c>
      <c r="J4" s="40">
        <f t="shared" ref="J4:J15" si="3">I4/I49</f>
        <v>2.1997973857824121E-2</v>
      </c>
    </row>
    <row r="5" spans="1:10" x14ac:dyDescent="0.2">
      <c r="A5" s="38">
        <v>2005</v>
      </c>
      <c r="B5" s="39">
        <v>56</v>
      </c>
      <c r="C5" s="40">
        <f t="shared" si="0"/>
        <v>3.3333333333333333E-2</v>
      </c>
      <c r="D5" s="39">
        <v>243</v>
      </c>
      <c r="E5" s="40">
        <f t="shared" si="1"/>
        <v>2.1917561107603501E-2</v>
      </c>
      <c r="F5" s="41">
        <v>4.34</v>
      </c>
      <c r="G5" s="39">
        <v>22</v>
      </c>
      <c r="H5" s="40">
        <f t="shared" si="2"/>
        <v>2.1803766105054509E-2</v>
      </c>
      <c r="I5" s="42">
        <v>1530900</v>
      </c>
      <c r="J5" s="40">
        <f t="shared" si="3"/>
        <v>2.9656276605945785E-2</v>
      </c>
    </row>
    <row r="6" spans="1:10" x14ac:dyDescent="0.2">
      <c r="A6" s="38">
        <v>2010</v>
      </c>
      <c r="B6" s="39">
        <v>90</v>
      </c>
      <c r="C6" s="40">
        <f t="shared" si="0"/>
        <v>5.6998100063331225E-2</v>
      </c>
      <c r="D6" s="39">
        <v>432</v>
      </c>
      <c r="E6" s="40">
        <f t="shared" si="1"/>
        <v>4.0874254896395117E-2</v>
      </c>
      <c r="F6" s="41">
        <v>4.8</v>
      </c>
      <c r="G6" s="39">
        <v>30</v>
      </c>
      <c r="H6" s="40">
        <f t="shared" si="2"/>
        <v>3.0612244897959183E-2</v>
      </c>
      <c r="I6" s="42">
        <v>2576500</v>
      </c>
      <c r="J6" s="40">
        <f t="shared" si="3"/>
        <v>4.0838484704390554E-2</v>
      </c>
    </row>
    <row r="7" spans="1:10" x14ac:dyDescent="0.2">
      <c r="A7" s="38">
        <v>2015</v>
      </c>
      <c r="B7" s="39">
        <v>78</v>
      </c>
      <c r="C7" s="40">
        <f t="shared" si="0"/>
        <v>4.6959662853702587E-2</v>
      </c>
      <c r="D7" s="39">
        <v>343</v>
      </c>
      <c r="E7" s="40">
        <f t="shared" si="1"/>
        <v>3.0415890751086281E-2</v>
      </c>
      <c r="F7" s="41">
        <v>4.4000000000000004</v>
      </c>
      <c r="G7" s="39">
        <v>26</v>
      </c>
      <c r="H7" s="40">
        <f t="shared" si="2"/>
        <v>2.6395939086294416E-2</v>
      </c>
      <c r="I7" s="42">
        <v>2917450</v>
      </c>
      <c r="J7" s="40">
        <f t="shared" si="3"/>
        <v>4.4184674659673732E-2</v>
      </c>
    </row>
    <row r="8" spans="1:10" x14ac:dyDescent="0.2">
      <c r="A8" s="38">
        <v>2017</v>
      </c>
      <c r="B8" s="39">
        <v>71</v>
      </c>
      <c r="C8" s="40">
        <f t="shared" si="0"/>
        <v>4.2952208106473079E-2</v>
      </c>
      <c r="D8" s="39">
        <v>374</v>
      </c>
      <c r="E8" s="40">
        <f t="shared" si="1"/>
        <v>3.3648223121907329E-2</v>
      </c>
      <c r="F8" s="41">
        <v>5.27</v>
      </c>
      <c r="G8" s="39">
        <v>35</v>
      </c>
      <c r="H8" s="40">
        <f t="shared" si="2"/>
        <v>3.5211267605633804E-2</v>
      </c>
      <c r="I8" s="42">
        <v>3345800</v>
      </c>
      <c r="J8" s="40">
        <f t="shared" si="3"/>
        <v>4.8100588857708057E-2</v>
      </c>
    </row>
    <row r="9" spans="1:10" x14ac:dyDescent="0.2">
      <c r="A9" s="38">
        <v>2018</v>
      </c>
      <c r="B9" s="39">
        <v>90</v>
      </c>
      <c r="C9" s="40">
        <f t="shared" si="0"/>
        <v>5.3034767236299352E-2</v>
      </c>
      <c r="D9" s="39">
        <v>457</v>
      </c>
      <c r="E9" s="40">
        <f t="shared" si="1"/>
        <v>4.0045566070802667E-2</v>
      </c>
      <c r="F9" s="41">
        <v>5.08</v>
      </c>
      <c r="G9" s="39">
        <v>34</v>
      </c>
      <c r="H9" s="40">
        <f t="shared" si="2"/>
        <v>3.4034034034034037E-2</v>
      </c>
      <c r="I9" s="42">
        <v>3843800</v>
      </c>
      <c r="J9" s="40">
        <f t="shared" si="3"/>
        <v>4.4968295935796349E-2</v>
      </c>
    </row>
    <row r="10" spans="1:10" x14ac:dyDescent="0.2">
      <c r="A10" s="38">
        <v>2019</v>
      </c>
      <c r="B10" s="39">
        <v>101</v>
      </c>
      <c r="C10" s="40">
        <f t="shared" si="0"/>
        <v>6.015485407980941E-2</v>
      </c>
      <c r="D10" s="39">
        <v>428</v>
      </c>
      <c r="E10" s="40">
        <f t="shared" si="1"/>
        <v>3.8824383164005806E-2</v>
      </c>
      <c r="F10" s="41">
        <v>4.24</v>
      </c>
      <c r="G10" s="39">
        <v>32</v>
      </c>
      <c r="H10" s="40">
        <f t="shared" si="2"/>
        <v>3.2355915065722954E-2</v>
      </c>
      <c r="I10" s="42">
        <v>3825600</v>
      </c>
      <c r="J10" s="40">
        <f t="shared" si="3"/>
        <v>4.4408536245612078E-2</v>
      </c>
    </row>
    <row r="11" spans="1:10" x14ac:dyDescent="0.2">
      <c r="A11" s="38">
        <v>2020</v>
      </c>
      <c r="B11" s="39">
        <v>86</v>
      </c>
      <c r="C11" s="40">
        <f t="shared" si="0"/>
        <v>5.3850970569818413E-2</v>
      </c>
      <c r="D11" s="39">
        <v>372</v>
      </c>
      <c r="E11" s="40">
        <f t="shared" si="1"/>
        <v>3.2972877149441589E-2</v>
      </c>
      <c r="F11" s="41">
        <f>D11/B11</f>
        <v>4.3255813953488369</v>
      </c>
      <c r="G11" s="39">
        <v>33</v>
      </c>
      <c r="H11" s="40">
        <f t="shared" si="2"/>
        <v>3.3570701932858597E-2</v>
      </c>
      <c r="I11" s="42">
        <v>3829000</v>
      </c>
      <c r="J11" s="40">
        <f t="shared" si="3"/>
        <v>4.1506235149244668E-2</v>
      </c>
    </row>
    <row r="12" spans="1:10" x14ac:dyDescent="0.2">
      <c r="A12" s="38">
        <v>2021</v>
      </c>
      <c r="B12" s="39">
        <v>102</v>
      </c>
      <c r="C12" s="40">
        <f t="shared" si="0"/>
        <v>6.530089628681178E-2</v>
      </c>
      <c r="D12" s="39">
        <v>520</v>
      </c>
      <c r="E12" s="40">
        <f t="shared" si="1"/>
        <v>4.701627486437613E-2</v>
      </c>
      <c r="F12" s="41">
        <f>D12/B12</f>
        <v>5.0980392156862742</v>
      </c>
      <c r="G12" s="39">
        <v>51</v>
      </c>
      <c r="H12" s="40">
        <f t="shared" si="2"/>
        <v>4.9902152641878667E-2</v>
      </c>
      <c r="I12" s="42">
        <v>5082600</v>
      </c>
      <c r="J12" s="40">
        <f t="shared" si="3"/>
        <v>5.3239395015445147E-2</v>
      </c>
    </row>
    <row r="13" spans="1:10" x14ac:dyDescent="0.2">
      <c r="A13" s="38">
        <v>2022</v>
      </c>
      <c r="B13" s="39">
        <v>100</v>
      </c>
      <c r="C13" s="40">
        <f t="shared" si="0"/>
        <v>5.9665871121718374E-2</v>
      </c>
      <c r="D13" s="39">
        <v>462</v>
      </c>
      <c r="E13" s="40">
        <f t="shared" si="1"/>
        <v>4.1084926634059583E-2</v>
      </c>
      <c r="F13" s="41">
        <f>D13/B13</f>
        <v>4.62</v>
      </c>
      <c r="G13" s="39">
        <v>34</v>
      </c>
      <c r="H13" s="40">
        <f t="shared" si="2"/>
        <v>3.2660902977905859E-2</v>
      </c>
      <c r="I13" s="42">
        <v>4618900</v>
      </c>
      <c r="J13" s="40">
        <f t="shared" si="3"/>
        <v>4.4789593927334365E-2</v>
      </c>
    </row>
    <row r="14" spans="1:10" x14ac:dyDescent="0.2">
      <c r="A14" s="38">
        <v>2023</v>
      </c>
      <c r="B14" s="39">
        <v>107</v>
      </c>
      <c r="C14" s="40">
        <f t="shared" si="0"/>
        <v>6.6253869969040244E-2</v>
      </c>
      <c r="D14" s="39">
        <v>506</v>
      </c>
      <c r="E14" s="40">
        <f t="shared" si="1"/>
        <v>4.7043510598735593E-2</v>
      </c>
      <c r="F14" s="41">
        <f>D14/B14</f>
        <v>4.7289719626168223</v>
      </c>
      <c r="G14" s="39">
        <v>52</v>
      </c>
      <c r="H14" s="40">
        <f t="shared" si="2"/>
        <v>5.0682261208576995E-2</v>
      </c>
      <c r="I14" s="42">
        <v>5771800</v>
      </c>
      <c r="J14" s="40">
        <f t="shared" si="3"/>
        <v>5.5504054282768917E-2</v>
      </c>
    </row>
    <row r="15" spans="1:10" x14ac:dyDescent="0.2">
      <c r="A15" s="38">
        <v>2024</v>
      </c>
      <c r="B15" s="39">
        <v>78</v>
      </c>
      <c r="C15" s="40">
        <f t="shared" si="0"/>
        <v>5.0387596899224806E-2</v>
      </c>
      <c r="D15" s="39">
        <v>351</v>
      </c>
      <c r="E15" s="40">
        <f t="shared" si="1"/>
        <v>3.2620817843866168E-2</v>
      </c>
      <c r="F15" s="41">
        <f>D15/B15</f>
        <v>4.5</v>
      </c>
      <c r="G15" s="39">
        <v>48</v>
      </c>
      <c r="H15" s="40">
        <f t="shared" si="2"/>
        <v>4.8000000000000001E-2</v>
      </c>
      <c r="I15" s="42">
        <v>4712100</v>
      </c>
      <c r="J15" s="40">
        <f t="shared" si="3"/>
        <v>4.5421683959699713E-2</v>
      </c>
    </row>
    <row r="17" spans="1:10" s="20" customFormat="1" ht="20.25" x14ac:dyDescent="0.3">
      <c r="A17" s="6" t="s">
        <v>8</v>
      </c>
      <c r="B17" s="18"/>
      <c r="C17" s="19"/>
      <c r="E17" s="19"/>
      <c r="F17" s="21"/>
      <c r="H17" s="19"/>
      <c r="I17" s="22"/>
      <c r="J17" s="19"/>
    </row>
    <row r="18" spans="1:10" x14ac:dyDescent="0.2">
      <c r="A18" s="12" t="s">
        <v>1</v>
      </c>
      <c r="B18" s="13" t="s">
        <v>2</v>
      </c>
      <c r="C18" s="14" t="s">
        <v>3</v>
      </c>
      <c r="D18" s="13" t="s">
        <v>4</v>
      </c>
      <c r="E18" s="14" t="s">
        <v>3</v>
      </c>
      <c r="F18" s="15" t="s">
        <v>5</v>
      </c>
      <c r="G18" s="13" t="s">
        <v>6</v>
      </c>
      <c r="H18" s="14" t="s">
        <v>3</v>
      </c>
      <c r="I18" s="16" t="s">
        <v>7</v>
      </c>
      <c r="J18" s="14" t="s">
        <v>3</v>
      </c>
    </row>
    <row r="19" spans="1:10" x14ac:dyDescent="0.2">
      <c r="A19" s="38">
        <v>2000</v>
      </c>
      <c r="B19" s="39">
        <v>90</v>
      </c>
      <c r="C19" s="40">
        <f t="shared" ref="C19:C30" si="4">B19/B49</f>
        <v>4.9099836333878884E-2</v>
      </c>
      <c r="D19" s="39">
        <v>351</v>
      </c>
      <c r="E19" s="40">
        <f t="shared" ref="E19:E30" si="5">D19/D49</f>
        <v>2.7150371287128713E-2</v>
      </c>
      <c r="F19" s="41">
        <v>3.9</v>
      </c>
      <c r="G19" s="39">
        <v>29</v>
      </c>
      <c r="H19" s="40">
        <f t="shared" ref="H19:H30" si="6">G19/G49</f>
        <v>2.5394045534150613E-2</v>
      </c>
      <c r="I19" s="42">
        <v>1329650</v>
      </c>
      <c r="J19" s="40">
        <f t="shared" ref="J19:J30" si="7">I19/I49</f>
        <v>2.6283511650317511E-2</v>
      </c>
    </row>
    <row r="20" spans="1:10" x14ac:dyDescent="0.2">
      <c r="A20" s="38">
        <v>2005</v>
      </c>
      <c r="B20" s="39">
        <v>107</v>
      </c>
      <c r="C20" s="40">
        <f t="shared" si="4"/>
        <v>6.3690476190476186E-2</v>
      </c>
      <c r="D20" s="39">
        <v>607</v>
      </c>
      <c r="E20" s="40">
        <f t="shared" si="5"/>
        <v>5.4748804906647422E-2</v>
      </c>
      <c r="F20" s="41">
        <v>5.67</v>
      </c>
      <c r="G20" s="39">
        <v>44</v>
      </c>
      <c r="H20" s="40">
        <f t="shared" si="6"/>
        <v>4.3607532210109018E-2</v>
      </c>
      <c r="I20" s="42">
        <v>2200250</v>
      </c>
      <c r="J20" s="40">
        <f t="shared" si="7"/>
        <v>4.2622785683083295E-2</v>
      </c>
    </row>
    <row r="21" spans="1:10" x14ac:dyDescent="0.2">
      <c r="A21" s="38">
        <v>2010</v>
      </c>
      <c r="B21" s="39">
        <v>89</v>
      </c>
      <c r="C21" s="40">
        <f t="shared" si="4"/>
        <v>5.6364787840405321E-2</v>
      </c>
      <c r="D21" s="39">
        <v>583</v>
      </c>
      <c r="E21" s="40">
        <f t="shared" si="5"/>
        <v>5.5161320843977672E-2</v>
      </c>
      <c r="F21" s="41">
        <v>6.55</v>
      </c>
      <c r="G21" s="39">
        <v>55</v>
      </c>
      <c r="H21" s="40">
        <f t="shared" si="6"/>
        <v>5.6122448979591837E-2</v>
      </c>
      <c r="I21" s="42">
        <v>3084200</v>
      </c>
      <c r="J21" s="40">
        <f t="shared" si="7"/>
        <v>4.8885718814392139E-2</v>
      </c>
    </row>
    <row r="22" spans="1:10" x14ac:dyDescent="0.2">
      <c r="A22" s="38">
        <v>2015</v>
      </c>
      <c r="B22" s="39">
        <v>109</v>
      </c>
      <c r="C22" s="40">
        <f t="shared" si="4"/>
        <v>6.5623118603251054E-2</v>
      </c>
      <c r="D22" s="39">
        <v>733</v>
      </c>
      <c r="E22" s="40">
        <f t="shared" si="5"/>
        <v>6.4999556619668358E-2</v>
      </c>
      <c r="F22" s="41">
        <v>6.72</v>
      </c>
      <c r="G22" s="39">
        <v>66</v>
      </c>
      <c r="H22" s="40">
        <f t="shared" si="6"/>
        <v>6.7005076142131983E-2</v>
      </c>
      <c r="I22" s="42">
        <v>4631750</v>
      </c>
      <c r="J22" s="40">
        <f t="shared" si="7"/>
        <v>7.0147686114567107E-2</v>
      </c>
    </row>
    <row r="23" spans="1:10" x14ac:dyDescent="0.2">
      <c r="A23" s="38">
        <v>2017</v>
      </c>
      <c r="B23" s="39">
        <v>114</v>
      </c>
      <c r="C23" s="40">
        <f t="shared" si="4"/>
        <v>6.8965517241379309E-2</v>
      </c>
      <c r="D23" s="39">
        <v>698</v>
      </c>
      <c r="E23" s="40">
        <f t="shared" si="5"/>
        <v>6.2798020692757528E-2</v>
      </c>
      <c r="F23" s="41">
        <v>6.12</v>
      </c>
      <c r="G23" s="39">
        <v>69</v>
      </c>
      <c r="H23" s="40">
        <f t="shared" si="6"/>
        <v>6.9416498993963779E-2</v>
      </c>
      <c r="I23" s="42">
        <v>4680950</v>
      </c>
      <c r="J23" s="40">
        <f t="shared" si="7"/>
        <v>6.7295251184616087E-2</v>
      </c>
    </row>
    <row r="24" spans="1:10" x14ac:dyDescent="0.2">
      <c r="A24" s="38">
        <v>2018</v>
      </c>
      <c r="B24" s="39">
        <v>93</v>
      </c>
      <c r="C24" s="40">
        <f t="shared" si="4"/>
        <v>5.4802592810842661E-2</v>
      </c>
      <c r="D24" s="39">
        <v>531</v>
      </c>
      <c r="E24" s="40">
        <f t="shared" si="5"/>
        <v>4.6529968454258677E-2</v>
      </c>
      <c r="F24" s="41">
        <f t="shared" ref="F24:F30" si="8">D24/B24</f>
        <v>5.709677419354839</v>
      </c>
      <c r="G24" s="39">
        <v>59</v>
      </c>
      <c r="H24" s="40">
        <f t="shared" si="6"/>
        <v>5.905905905905906E-2</v>
      </c>
      <c r="I24" s="42">
        <v>4632900</v>
      </c>
      <c r="J24" s="40">
        <f t="shared" si="7"/>
        <v>5.419991108823323E-2</v>
      </c>
    </row>
    <row r="25" spans="1:10" x14ac:dyDescent="0.2">
      <c r="A25" s="38">
        <v>2019</v>
      </c>
      <c r="B25" s="39">
        <v>116</v>
      </c>
      <c r="C25" s="40">
        <f t="shared" si="4"/>
        <v>6.9088743299583089E-2</v>
      </c>
      <c r="D25" s="39">
        <v>726</v>
      </c>
      <c r="E25" s="40">
        <f t="shared" si="5"/>
        <v>6.5856313497822935E-2</v>
      </c>
      <c r="F25" s="41">
        <f t="shared" si="8"/>
        <v>6.2586206896551726</v>
      </c>
      <c r="G25" s="39">
        <v>60</v>
      </c>
      <c r="H25" s="40">
        <f t="shared" si="6"/>
        <v>6.0667340748230533E-2</v>
      </c>
      <c r="I25" s="42">
        <v>5246600</v>
      </c>
      <c r="J25" s="40">
        <f t="shared" si="7"/>
        <v>6.0903865084229493E-2</v>
      </c>
    </row>
    <row r="26" spans="1:10" x14ac:dyDescent="0.2">
      <c r="A26" s="38">
        <v>2020</v>
      </c>
      <c r="B26" s="39">
        <v>127</v>
      </c>
      <c r="C26" s="40">
        <f t="shared" si="4"/>
        <v>7.9524107701941141E-2</v>
      </c>
      <c r="D26" s="39">
        <v>811</v>
      </c>
      <c r="E26" s="40">
        <f t="shared" si="5"/>
        <v>7.1884417656443891E-2</v>
      </c>
      <c r="F26" s="41">
        <f t="shared" si="8"/>
        <v>6.3858267716535435</v>
      </c>
      <c r="G26" s="39">
        <v>69</v>
      </c>
      <c r="H26" s="40">
        <f t="shared" si="6"/>
        <v>7.019328585961343E-2</v>
      </c>
      <c r="I26" s="42">
        <v>6614300</v>
      </c>
      <c r="J26" s="40">
        <f t="shared" si="7"/>
        <v>7.1698796330020645E-2</v>
      </c>
    </row>
    <row r="27" spans="1:10" x14ac:dyDescent="0.2">
      <c r="A27" s="38">
        <v>2021</v>
      </c>
      <c r="B27" s="39">
        <v>112</v>
      </c>
      <c r="C27" s="40">
        <f t="shared" si="4"/>
        <v>7.1702944942381566E-2</v>
      </c>
      <c r="D27" s="39">
        <v>640</v>
      </c>
      <c r="E27" s="40">
        <f t="shared" si="5"/>
        <v>5.7866184448462928E-2</v>
      </c>
      <c r="F27" s="41">
        <f t="shared" si="8"/>
        <v>5.7142857142857144</v>
      </c>
      <c r="G27" s="39">
        <v>49</v>
      </c>
      <c r="H27" s="40">
        <f t="shared" si="6"/>
        <v>4.7945205479452052E-2</v>
      </c>
      <c r="I27" s="42">
        <v>5017300</v>
      </c>
      <c r="J27" s="40">
        <f t="shared" si="7"/>
        <v>5.2555388307360978E-2</v>
      </c>
    </row>
    <row r="28" spans="1:10" x14ac:dyDescent="0.2">
      <c r="A28" s="38">
        <v>2022</v>
      </c>
      <c r="B28" s="39">
        <v>144</v>
      </c>
      <c r="C28" s="40">
        <f t="shared" si="4"/>
        <v>8.5918854415274457E-2</v>
      </c>
      <c r="D28" s="39">
        <v>876</v>
      </c>
      <c r="E28" s="40">
        <f t="shared" si="5"/>
        <v>7.7901289461983103E-2</v>
      </c>
      <c r="F28" s="41">
        <f t="shared" si="8"/>
        <v>6.083333333333333</v>
      </c>
      <c r="G28" s="39">
        <v>86</v>
      </c>
      <c r="H28" s="40">
        <f t="shared" si="6"/>
        <v>8.2612872238232465E-2</v>
      </c>
      <c r="I28" s="42">
        <v>8399450</v>
      </c>
      <c r="J28" s="40">
        <f t="shared" si="7"/>
        <v>8.144968601029437E-2</v>
      </c>
    </row>
    <row r="29" spans="1:10" x14ac:dyDescent="0.2">
      <c r="A29" s="38">
        <v>2023</v>
      </c>
      <c r="B29" s="39">
        <v>111</v>
      </c>
      <c r="C29" s="40">
        <f t="shared" si="4"/>
        <v>6.8730650154798761E-2</v>
      </c>
      <c r="D29" s="39">
        <v>673</v>
      </c>
      <c r="E29" s="40">
        <f t="shared" si="5"/>
        <v>6.2569728523614726E-2</v>
      </c>
      <c r="F29" s="41">
        <f t="shared" si="8"/>
        <v>6.0630630630630629</v>
      </c>
      <c r="G29" s="39">
        <v>71</v>
      </c>
      <c r="H29" s="40">
        <f t="shared" si="6"/>
        <v>6.9200779727095513E-2</v>
      </c>
      <c r="I29" s="42">
        <v>7264000</v>
      </c>
      <c r="J29" s="40">
        <f t="shared" si="7"/>
        <v>6.9853676549782279E-2</v>
      </c>
    </row>
    <row r="30" spans="1:10" x14ac:dyDescent="0.2">
      <c r="A30" s="38">
        <v>2024</v>
      </c>
      <c r="B30" s="39">
        <v>128</v>
      </c>
      <c r="C30" s="40">
        <f t="shared" si="4"/>
        <v>8.2687338501291993E-2</v>
      </c>
      <c r="D30" s="39">
        <v>824</v>
      </c>
      <c r="E30" s="40">
        <f t="shared" si="5"/>
        <v>7.6579925650557615E-2</v>
      </c>
      <c r="F30" s="41">
        <f t="shared" si="8"/>
        <v>6.4375</v>
      </c>
      <c r="G30" s="39">
        <v>79</v>
      </c>
      <c r="H30" s="40">
        <f t="shared" si="6"/>
        <v>7.9000000000000001E-2</v>
      </c>
      <c r="I30" s="42">
        <v>8197100</v>
      </c>
      <c r="J30" s="40">
        <f t="shared" si="7"/>
        <v>7.9014894757338458E-2</v>
      </c>
    </row>
    <row r="32" spans="1:10" s="9" customFormat="1" ht="20.25" x14ac:dyDescent="0.3">
      <c r="A32" s="6" t="s">
        <v>9</v>
      </c>
      <c r="B32" s="7"/>
      <c r="C32" s="8"/>
      <c r="E32" s="8"/>
      <c r="F32" s="10"/>
      <c r="H32" s="8"/>
      <c r="I32" s="11"/>
      <c r="J32" s="8"/>
    </row>
    <row r="33" spans="1:10" x14ac:dyDescent="0.2">
      <c r="A33" s="12" t="s">
        <v>1</v>
      </c>
      <c r="B33" s="13" t="s">
        <v>2</v>
      </c>
      <c r="C33" s="14" t="s">
        <v>3</v>
      </c>
      <c r="D33" s="13" t="s">
        <v>4</v>
      </c>
      <c r="E33" s="14" t="s">
        <v>3</v>
      </c>
      <c r="F33" s="15" t="s">
        <v>5</v>
      </c>
      <c r="G33" s="13" t="s">
        <v>6</v>
      </c>
      <c r="H33" s="14" t="s">
        <v>3</v>
      </c>
      <c r="I33" s="16" t="s">
        <v>7</v>
      </c>
      <c r="J33" s="14" t="s">
        <v>3</v>
      </c>
    </row>
    <row r="34" spans="1:10" x14ac:dyDescent="0.2">
      <c r="A34" s="48">
        <v>2000</v>
      </c>
      <c r="B34" s="49">
        <v>102</v>
      </c>
      <c r="C34" s="50">
        <f t="shared" ref="C34:C45" si="9">B34/B49</f>
        <v>5.5646481178396073E-2</v>
      </c>
      <c r="D34" s="49">
        <v>620</v>
      </c>
      <c r="E34" s="50">
        <f t="shared" ref="E34:E45" si="10">D34/D49</f>
        <v>4.7957920792079209E-2</v>
      </c>
      <c r="F34" s="51">
        <v>6.08</v>
      </c>
      <c r="G34" s="49">
        <v>61</v>
      </c>
      <c r="H34" s="50">
        <f t="shared" ref="H34:H45" si="11">G34/G49</f>
        <v>5.3415061295971976E-2</v>
      </c>
      <c r="I34" s="52">
        <v>1780600</v>
      </c>
      <c r="J34" s="50">
        <f t="shared" ref="J34:J45" si="12">I34/I49</f>
        <v>3.5197548862148202E-2</v>
      </c>
    </row>
    <row r="35" spans="1:10" x14ac:dyDescent="0.2">
      <c r="A35" s="48">
        <v>2005</v>
      </c>
      <c r="B35" s="49">
        <v>87</v>
      </c>
      <c r="C35" s="50">
        <f t="shared" si="9"/>
        <v>5.1785714285714289E-2</v>
      </c>
      <c r="D35" s="49">
        <v>553</v>
      </c>
      <c r="E35" s="50">
        <f t="shared" si="10"/>
        <v>4.9878235771624424E-2</v>
      </c>
      <c r="F35" s="51">
        <v>6.36</v>
      </c>
      <c r="G35" s="49">
        <v>54</v>
      </c>
      <c r="H35" s="50">
        <f t="shared" si="11"/>
        <v>5.3518334985133795E-2</v>
      </c>
      <c r="I35" s="52">
        <v>1958500</v>
      </c>
      <c r="J35" s="50">
        <f t="shared" si="12"/>
        <v>3.7939654930266388E-2</v>
      </c>
    </row>
    <row r="36" spans="1:10" x14ac:dyDescent="0.2">
      <c r="A36" s="48">
        <v>2010</v>
      </c>
      <c r="B36" s="49">
        <v>81</v>
      </c>
      <c r="C36" s="50">
        <f t="shared" si="9"/>
        <v>5.1298290056998097E-2</v>
      </c>
      <c r="D36" s="49">
        <v>555</v>
      </c>
      <c r="E36" s="50">
        <f t="shared" si="10"/>
        <v>5.2512063582174286E-2</v>
      </c>
      <c r="F36" s="51">
        <v>6.85</v>
      </c>
      <c r="G36" s="49">
        <v>62</v>
      </c>
      <c r="H36" s="50">
        <f t="shared" si="11"/>
        <v>6.3265306122448975E-2</v>
      </c>
      <c r="I36" s="52">
        <v>3008350</v>
      </c>
      <c r="J36" s="50">
        <f t="shared" si="12"/>
        <v>4.7683468061499444E-2</v>
      </c>
    </row>
    <row r="37" spans="1:10" x14ac:dyDescent="0.2">
      <c r="A37" s="48">
        <v>2015</v>
      </c>
      <c r="B37" s="49">
        <v>100</v>
      </c>
      <c r="C37" s="50">
        <f t="shared" si="9"/>
        <v>6.0204695966285374E-2</v>
      </c>
      <c r="D37" s="49">
        <v>584</v>
      </c>
      <c r="E37" s="50">
        <f t="shared" si="10"/>
        <v>5.1786822736543406E-2</v>
      </c>
      <c r="F37" s="51">
        <v>5.84</v>
      </c>
      <c r="G37" s="49">
        <v>66</v>
      </c>
      <c r="H37" s="50">
        <f t="shared" si="11"/>
        <v>6.7005076142131983E-2</v>
      </c>
      <c r="I37" s="52">
        <v>4207675</v>
      </c>
      <c r="J37" s="50">
        <f t="shared" si="12"/>
        <v>6.372508558797671E-2</v>
      </c>
    </row>
    <row r="38" spans="1:10" x14ac:dyDescent="0.2">
      <c r="A38" s="48">
        <v>2017</v>
      </c>
      <c r="B38" s="49">
        <v>93</v>
      </c>
      <c r="C38" s="50">
        <f t="shared" si="9"/>
        <v>5.6261343012704176E-2</v>
      </c>
      <c r="D38" s="49">
        <v>531</v>
      </c>
      <c r="E38" s="50">
        <f t="shared" si="10"/>
        <v>4.7773279352226722E-2</v>
      </c>
      <c r="F38" s="51">
        <v>6.35</v>
      </c>
      <c r="G38" s="49">
        <v>50</v>
      </c>
      <c r="H38" s="50">
        <f t="shared" si="11"/>
        <v>5.030181086519115E-2</v>
      </c>
      <c r="I38" s="52">
        <v>2674600</v>
      </c>
      <c r="J38" s="50">
        <f t="shared" si="12"/>
        <v>3.8451143212034779E-2</v>
      </c>
    </row>
    <row r="39" spans="1:10" x14ac:dyDescent="0.2">
      <c r="A39" s="48">
        <v>2018</v>
      </c>
      <c r="B39" s="49">
        <v>121</v>
      </c>
      <c r="C39" s="50">
        <f t="shared" si="9"/>
        <v>7.1302298173246903E-2</v>
      </c>
      <c r="D39" s="49">
        <v>922</v>
      </c>
      <c r="E39" s="50">
        <f t="shared" si="10"/>
        <v>8.0792148615492471E-2</v>
      </c>
      <c r="F39" s="51">
        <f t="shared" ref="F39:F45" si="13">D39/B39</f>
        <v>7.6198347107438016</v>
      </c>
      <c r="G39" s="49">
        <v>66</v>
      </c>
      <c r="H39" s="50">
        <f t="shared" si="11"/>
        <v>6.6066066066066062E-2</v>
      </c>
      <c r="I39" s="52">
        <v>5352750</v>
      </c>
      <c r="J39" s="50">
        <f t="shared" si="12"/>
        <v>6.2621376260558276E-2</v>
      </c>
    </row>
    <row r="40" spans="1:10" x14ac:dyDescent="0.2">
      <c r="A40" s="48">
        <v>2019</v>
      </c>
      <c r="B40" s="49">
        <v>91</v>
      </c>
      <c r="C40" s="50">
        <f t="shared" si="9"/>
        <v>5.4198927933293624E-2</v>
      </c>
      <c r="D40" s="49">
        <v>493</v>
      </c>
      <c r="E40" s="50">
        <f t="shared" si="10"/>
        <v>4.4720609579100144E-2</v>
      </c>
      <c r="F40" s="51">
        <f t="shared" si="13"/>
        <v>5.4175824175824179</v>
      </c>
      <c r="G40" s="49">
        <v>59</v>
      </c>
      <c r="H40" s="50">
        <f t="shared" si="11"/>
        <v>5.9656218402426693E-2</v>
      </c>
      <c r="I40" s="52">
        <v>3399200</v>
      </c>
      <c r="J40" s="50">
        <f t="shared" si="12"/>
        <v>3.9458776768633567E-2</v>
      </c>
    </row>
    <row r="41" spans="1:10" x14ac:dyDescent="0.2">
      <c r="A41" s="48">
        <v>2020</v>
      </c>
      <c r="B41" s="49">
        <v>104</v>
      </c>
      <c r="C41" s="50">
        <f t="shared" si="9"/>
        <v>6.5122103944896675E-2</v>
      </c>
      <c r="D41" s="49">
        <v>826</v>
      </c>
      <c r="E41" s="50">
        <f t="shared" si="10"/>
        <v>7.3213969154405242E-2</v>
      </c>
      <c r="F41" s="51">
        <f t="shared" si="13"/>
        <v>7.9423076923076925</v>
      </c>
      <c r="G41" s="49">
        <v>60</v>
      </c>
      <c r="H41" s="50">
        <f t="shared" si="11"/>
        <v>6.1037639877924724E-2</v>
      </c>
      <c r="I41" s="52">
        <v>4797450</v>
      </c>
      <c r="J41" s="50">
        <f t="shared" si="12"/>
        <v>5.2004201571361673E-2</v>
      </c>
    </row>
    <row r="42" spans="1:10" x14ac:dyDescent="0.2">
      <c r="A42" s="48">
        <v>2021</v>
      </c>
      <c r="B42" s="49">
        <v>110</v>
      </c>
      <c r="C42" s="50">
        <f t="shared" si="9"/>
        <v>7.0422535211267609E-2</v>
      </c>
      <c r="D42" s="49">
        <v>948</v>
      </c>
      <c r="E42" s="50">
        <f t="shared" si="10"/>
        <v>8.5714285714285715E-2</v>
      </c>
      <c r="F42" s="51">
        <f t="shared" si="13"/>
        <v>8.6181818181818191</v>
      </c>
      <c r="G42" s="49">
        <v>69</v>
      </c>
      <c r="H42" s="50">
        <f t="shared" si="11"/>
        <v>6.7514677103718196E-2</v>
      </c>
      <c r="I42" s="52">
        <v>6004100</v>
      </c>
      <c r="J42" s="50">
        <f t="shared" si="12"/>
        <v>6.2891955222176485E-2</v>
      </c>
    </row>
    <row r="43" spans="1:10" x14ac:dyDescent="0.2">
      <c r="A43" s="48">
        <v>2022</v>
      </c>
      <c r="B43" s="49">
        <v>101</v>
      </c>
      <c r="C43" s="50">
        <f t="shared" si="9"/>
        <v>6.0262529832935563E-2</v>
      </c>
      <c r="D43" s="49">
        <v>645</v>
      </c>
      <c r="E43" s="50">
        <f t="shared" si="10"/>
        <v>5.7358826144953315E-2</v>
      </c>
      <c r="F43" s="51">
        <f t="shared" si="13"/>
        <v>6.3861386138613865</v>
      </c>
      <c r="G43" s="49">
        <v>40</v>
      </c>
      <c r="H43" s="50">
        <f t="shared" si="11"/>
        <v>3.8424591738712779E-2</v>
      </c>
      <c r="I43" s="52">
        <v>3985000</v>
      </c>
      <c r="J43" s="50">
        <f t="shared" si="12"/>
        <v>3.8642649072382483E-2</v>
      </c>
    </row>
    <row r="44" spans="1:10" x14ac:dyDescent="0.2">
      <c r="A44" s="48">
        <v>2023</v>
      </c>
      <c r="B44" s="49">
        <v>117</v>
      </c>
      <c r="C44" s="50">
        <f t="shared" si="9"/>
        <v>7.2445820433436531E-2</v>
      </c>
      <c r="D44" s="49">
        <v>831</v>
      </c>
      <c r="E44" s="50">
        <f t="shared" si="10"/>
        <v>7.725920416511714E-2</v>
      </c>
      <c r="F44" s="51">
        <f t="shared" si="13"/>
        <v>7.1025641025641022</v>
      </c>
      <c r="G44" s="49">
        <v>76</v>
      </c>
      <c r="H44" s="50">
        <f t="shared" si="11"/>
        <v>7.407407407407407E-2</v>
      </c>
      <c r="I44" s="52">
        <v>6514400</v>
      </c>
      <c r="J44" s="50">
        <f t="shared" si="12"/>
        <v>6.2645207945471057E-2</v>
      </c>
    </row>
    <row r="45" spans="1:10" x14ac:dyDescent="0.2">
      <c r="A45" s="54">
        <v>2024</v>
      </c>
      <c r="B45" s="55">
        <v>94</v>
      </c>
      <c r="C45" s="56">
        <f t="shared" si="9"/>
        <v>6.0723514211886306E-2</v>
      </c>
      <c r="D45" s="55">
        <v>697</v>
      </c>
      <c r="E45" s="56">
        <f t="shared" si="10"/>
        <v>6.4776951672862459E-2</v>
      </c>
      <c r="F45" s="57">
        <f t="shared" si="13"/>
        <v>7.4148936170212769</v>
      </c>
      <c r="G45" s="55">
        <v>70</v>
      </c>
      <c r="H45" s="56">
        <f t="shared" si="11"/>
        <v>7.0000000000000007E-2</v>
      </c>
      <c r="I45" s="58">
        <v>5894350</v>
      </c>
      <c r="J45" s="59">
        <f t="shared" si="12"/>
        <v>5.681783129557013E-2</v>
      </c>
    </row>
    <row r="47" spans="1:10" ht="20.25" x14ac:dyDescent="0.3">
      <c r="A47" s="23" t="s">
        <v>10</v>
      </c>
      <c r="B47" s="24"/>
      <c r="C47" s="25"/>
      <c r="D47" s="24"/>
      <c r="E47" s="25"/>
      <c r="F47" s="26"/>
      <c r="G47" s="24"/>
      <c r="H47" s="25"/>
      <c r="I47" s="27"/>
      <c r="J47" s="8"/>
    </row>
    <row r="48" spans="1:10" x14ac:dyDescent="0.2">
      <c r="A48" s="28" t="s">
        <v>1</v>
      </c>
      <c r="B48" s="29" t="s">
        <v>2</v>
      </c>
      <c r="C48" s="30"/>
      <c r="D48" s="29" t="s">
        <v>4</v>
      </c>
      <c r="E48" s="30"/>
      <c r="F48" s="31" t="s">
        <v>5</v>
      </c>
      <c r="G48" s="29" t="s">
        <v>6</v>
      </c>
      <c r="H48" s="30"/>
      <c r="I48" s="32" t="s">
        <v>7</v>
      </c>
      <c r="J48" s="14"/>
    </row>
    <row r="49" spans="1:1025" s="37" customFormat="1" x14ac:dyDescent="0.2">
      <c r="A49" s="43">
        <v>2000</v>
      </c>
      <c r="B49" s="44">
        <v>1833</v>
      </c>
      <c r="C49" s="45"/>
      <c r="D49" s="44">
        <v>12928</v>
      </c>
      <c r="E49" s="45"/>
      <c r="F49" s="46">
        <v>7.05</v>
      </c>
      <c r="G49" s="44">
        <v>1142</v>
      </c>
      <c r="H49" s="45"/>
      <c r="I49" s="47">
        <v>50588750</v>
      </c>
      <c r="J49" s="36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35"/>
      <c r="PG49" s="35"/>
      <c r="PH49" s="35"/>
      <c r="PI49" s="35"/>
      <c r="PJ49" s="35"/>
      <c r="PK49" s="3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35"/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/>
      <c r="TK49" s="35"/>
      <c r="TL49" s="35"/>
      <c r="TM49" s="35"/>
      <c r="TN49" s="35"/>
      <c r="TO49" s="35"/>
      <c r="TP49" s="35"/>
      <c r="TQ49" s="35"/>
      <c r="TR49" s="35"/>
      <c r="TS49" s="35"/>
      <c r="TT49" s="35"/>
      <c r="TU49" s="35"/>
      <c r="TV49" s="35"/>
      <c r="TW49" s="35"/>
      <c r="TX49" s="35"/>
      <c r="TY49" s="35"/>
      <c r="TZ49" s="35"/>
      <c r="UA49" s="35"/>
      <c r="UB49" s="35"/>
      <c r="UC49" s="35"/>
      <c r="UD49" s="35"/>
      <c r="UE49" s="35"/>
      <c r="UF49" s="35"/>
      <c r="UG49" s="35"/>
      <c r="UH49" s="35"/>
      <c r="UI49" s="35"/>
      <c r="UJ49" s="35"/>
      <c r="UK49" s="35"/>
      <c r="UL49" s="35"/>
      <c r="UM49" s="35"/>
      <c r="UN49" s="35"/>
      <c r="UO49" s="35"/>
      <c r="UP49" s="35"/>
      <c r="UQ49" s="35"/>
      <c r="UR49" s="35"/>
      <c r="US49" s="35"/>
      <c r="UT49" s="35"/>
      <c r="UU49" s="35"/>
      <c r="UV49" s="35"/>
      <c r="UW49" s="35"/>
      <c r="UX49" s="35"/>
      <c r="UY49" s="35"/>
      <c r="UZ49" s="35"/>
      <c r="VA49" s="35"/>
      <c r="VB49" s="35"/>
      <c r="VC49" s="35"/>
      <c r="VD49" s="35"/>
      <c r="VE49" s="35"/>
      <c r="VF49" s="35"/>
      <c r="VG49" s="35"/>
      <c r="VH49" s="35"/>
      <c r="VI49" s="35"/>
      <c r="VJ49" s="35"/>
      <c r="VK49" s="35"/>
      <c r="VL49" s="35"/>
      <c r="VM49" s="35"/>
      <c r="VN49" s="35"/>
      <c r="VO49" s="35"/>
      <c r="VP49" s="35"/>
      <c r="VQ49" s="35"/>
      <c r="VR49" s="35"/>
      <c r="VS49" s="35"/>
      <c r="VT49" s="35"/>
      <c r="VU49" s="35"/>
      <c r="VV49" s="35"/>
      <c r="VW49" s="35"/>
      <c r="VX49" s="35"/>
      <c r="VY49" s="35"/>
      <c r="VZ49" s="35"/>
      <c r="WA49" s="35"/>
      <c r="WB49" s="35"/>
      <c r="WC49" s="35"/>
      <c r="WD49" s="35"/>
      <c r="WE49" s="35"/>
      <c r="WF49" s="35"/>
      <c r="WG49" s="35"/>
      <c r="WH49" s="35"/>
      <c r="WI49" s="35"/>
      <c r="WJ49" s="35"/>
      <c r="WK49" s="35"/>
      <c r="WL49" s="35"/>
      <c r="WM49" s="35"/>
      <c r="WN49" s="35"/>
      <c r="WO49" s="35"/>
      <c r="WP49" s="35"/>
      <c r="WQ49" s="35"/>
      <c r="WR49" s="35"/>
      <c r="WS49" s="35"/>
      <c r="WT49" s="35"/>
      <c r="WU49" s="35"/>
      <c r="WV49" s="35"/>
      <c r="WW49" s="35"/>
      <c r="WX49" s="35"/>
      <c r="WY49" s="35"/>
      <c r="WZ49" s="35"/>
      <c r="XA49" s="35"/>
      <c r="XB49" s="35"/>
      <c r="XC49" s="35"/>
      <c r="XD49" s="35"/>
      <c r="XE49" s="35"/>
      <c r="XF49" s="35"/>
      <c r="XG49" s="35"/>
      <c r="XH49" s="35"/>
      <c r="XI49" s="35"/>
      <c r="XJ49" s="35"/>
      <c r="XK49" s="35"/>
      <c r="XL49" s="35"/>
      <c r="XM49" s="35"/>
      <c r="XN49" s="35"/>
      <c r="XO49" s="35"/>
      <c r="XP49" s="35"/>
      <c r="XQ49" s="35"/>
      <c r="XR49" s="35"/>
      <c r="XS49" s="35"/>
      <c r="XT49" s="35"/>
      <c r="XU49" s="35"/>
      <c r="XV49" s="35"/>
      <c r="XW49" s="35"/>
      <c r="XX49" s="35"/>
      <c r="XY49" s="35"/>
      <c r="XZ49" s="35"/>
      <c r="YA49" s="35"/>
      <c r="YB49" s="35"/>
      <c r="YC49" s="35"/>
      <c r="YD49" s="35"/>
      <c r="YE49" s="35"/>
      <c r="YF49" s="35"/>
      <c r="YG49" s="35"/>
      <c r="YH49" s="35"/>
      <c r="YI49" s="35"/>
      <c r="YJ49" s="35"/>
      <c r="YK49" s="35"/>
      <c r="YL49" s="35"/>
      <c r="YM49" s="35"/>
      <c r="YN49" s="35"/>
      <c r="YO49" s="35"/>
      <c r="YP49" s="35"/>
      <c r="YQ49" s="35"/>
      <c r="YR49" s="35"/>
      <c r="YS49" s="35"/>
      <c r="YT49" s="35"/>
      <c r="YU49" s="35"/>
      <c r="YV49" s="35"/>
      <c r="YW49" s="35"/>
      <c r="YX49" s="35"/>
      <c r="YY49" s="35"/>
      <c r="YZ49" s="35"/>
      <c r="ZA49" s="35"/>
      <c r="ZB49" s="35"/>
      <c r="ZC49" s="35"/>
      <c r="ZD49" s="35"/>
      <c r="ZE49" s="35"/>
      <c r="ZF49" s="35"/>
      <c r="ZG49" s="35"/>
      <c r="ZH49" s="35"/>
      <c r="ZI49" s="35"/>
      <c r="ZJ49" s="35"/>
      <c r="ZK49" s="35"/>
      <c r="ZL49" s="35"/>
      <c r="ZM49" s="35"/>
      <c r="ZN49" s="35"/>
      <c r="ZO49" s="35"/>
      <c r="ZP49" s="35"/>
      <c r="ZQ49" s="35"/>
      <c r="ZR49" s="35"/>
      <c r="ZS49" s="35"/>
      <c r="ZT49" s="35"/>
      <c r="ZU49" s="35"/>
      <c r="ZV49" s="35"/>
      <c r="ZW49" s="35"/>
      <c r="ZX49" s="35"/>
      <c r="ZY49" s="35"/>
      <c r="ZZ49" s="35"/>
      <c r="AAA49" s="35"/>
      <c r="AAB49" s="35"/>
      <c r="AAC49" s="35"/>
      <c r="AAD49" s="35"/>
      <c r="AAE49" s="35"/>
      <c r="AAF49" s="35"/>
      <c r="AAG49" s="35"/>
      <c r="AAH49" s="35"/>
      <c r="AAI49" s="35"/>
      <c r="AAJ49" s="35"/>
      <c r="AAK49" s="35"/>
      <c r="AAL49" s="35"/>
      <c r="AAM49" s="35"/>
      <c r="AAN49" s="35"/>
      <c r="AAO49" s="35"/>
      <c r="AAP49" s="35"/>
      <c r="AAQ49" s="35"/>
      <c r="AAR49" s="35"/>
      <c r="AAS49" s="35"/>
      <c r="AAT49" s="35"/>
      <c r="AAU49" s="35"/>
      <c r="AAV49" s="35"/>
      <c r="AAW49" s="35"/>
      <c r="AAX49" s="35"/>
      <c r="AAY49" s="35"/>
      <c r="AAZ49" s="35"/>
      <c r="ABA49" s="35"/>
      <c r="ABB49" s="35"/>
      <c r="ABC49" s="35"/>
      <c r="ABD49" s="35"/>
      <c r="ABE49" s="35"/>
      <c r="ABF49" s="35"/>
      <c r="ABG49" s="35"/>
      <c r="ABH49" s="35"/>
      <c r="ABI49" s="35"/>
      <c r="ABJ49" s="35"/>
      <c r="ABK49" s="35"/>
      <c r="ABL49" s="35"/>
      <c r="ABM49" s="35"/>
      <c r="ABN49" s="35"/>
      <c r="ABO49" s="35"/>
      <c r="ABP49" s="35"/>
      <c r="ABQ49" s="35"/>
      <c r="ABR49" s="35"/>
      <c r="ABS49" s="35"/>
      <c r="ABT49" s="35"/>
      <c r="ABU49" s="35"/>
      <c r="ABV49" s="35"/>
      <c r="ABW49" s="35"/>
      <c r="ABX49" s="35"/>
      <c r="ABY49" s="35"/>
      <c r="ABZ49" s="35"/>
      <c r="ACA49" s="35"/>
      <c r="ACB49" s="35"/>
      <c r="ACC49" s="35"/>
      <c r="ACD49" s="35"/>
      <c r="ACE49" s="35"/>
      <c r="ACF49" s="35"/>
      <c r="ACG49" s="35"/>
      <c r="ACH49" s="35"/>
      <c r="ACI49" s="35"/>
      <c r="ACJ49" s="35"/>
      <c r="ACK49" s="35"/>
      <c r="ACL49" s="35"/>
      <c r="ACM49" s="35"/>
      <c r="ACN49" s="35"/>
      <c r="ACO49" s="35"/>
      <c r="ACP49" s="35"/>
      <c r="ACQ49" s="35"/>
      <c r="ACR49" s="35"/>
      <c r="ACS49" s="35"/>
      <c r="ACT49" s="35"/>
      <c r="ACU49" s="35"/>
      <c r="ACV49" s="35"/>
      <c r="ACW49" s="35"/>
      <c r="ACX49" s="35"/>
      <c r="ACY49" s="35"/>
      <c r="ACZ49" s="35"/>
      <c r="ADA49" s="35"/>
      <c r="ADB49" s="35"/>
      <c r="ADC49" s="35"/>
      <c r="ADD49" s="35"/>
      <c r="ADE49" s="35"/>
      <c r="ADF49" s="35"/>
      <c r="ADG49" s="35"/>
      <c r="ADH49" s="35"/>
      <c r="ADI49" s="35"/>
      <c r="ADJ49" s="35"/>
      <c r="ADK49" s="35"/>
      <c r="ADL49" s="35"/>
      <c r="ADM49" s="35"/>
      <c r="ADN49" s="35"/>
      <c r="ADO49" s="35"/>
      <c r="ADP49" s="35"/>
      <c r="ADQ49" s="35"/>
      <c r="ADR49" s="35"/>
      <c r="ADS49" s="35"/>
      <c r="ADT49" s="35"/>
      <c r="ADU49" s="35"/>
      <c r="ADV49" s="35"/>
      <c r="ADW49" s="35"/>
      <c r="ADX49" s="35"/>
      <c r="ADY49" s="35"/>
      <c r="ADZ49" s="35"/>
      <c r="AEA49" s="35"/>
      <c r="AEB49" s="35"/>
      <c r="AEC49" s="35"/>
      <c r="AED49" s="35"/>
      <c r="AEE49" s="35"/>
      <c r="AEF49" s="35"/>
      <c r="AEG49" s="35"/>
      <c r="AEH49" s="35"/>
      <c r="AEI49" s="35"/>
      <c r="AEJ49" s="35"/>
      <c r="AEK49" s="35"/>
      <c r="AEL49" s="35"/>
      <c r="AEM49" s="35"/>
      <c r="AEN49" s="35"/>
      <c r="AEO49" s="35"/>
      <c r="AEP49" s="35"/>
      <c r="AEQ49" s="35"/>
      <c r="AER49" s="35"/>
      <c r="AES49" s="35"/>
      <c r="AET49" s="35"/>
      <c r="AEU49" s="35"/>
      <c r="AEV49" s="35"/>
      <c r="AEW49" s="35"/>
      <c r="AEX49" s="35"/>
      <c r="AEY49" s="35"/>
      <c r="AEZ49" s="35"/>
      <c r="AFA49" s="35"/>
      <c r="AFB49" s="35"/>
      <c r="AFC49" s="35"/>
      <c r="AFD49" s="35"/>
      <c r="AFE49" s="35"/>
      <c r="AFF49" s="35"/>
      <c r="AFG49" s="35"/>
      <c r="AFH49" s="35"/>
      <c r="AFI49" s="35"/>
      <c r="AFJ49" s="35"/>
      <c r="AFK49" s="35"/>
      <c r="AFL49" s="35"/>
      <c r="AFM49" s="35"/>
      <c r="AFN49" s="35"/>
      <c r="AFO49" s="35"/>
      <c r="AFP49" s="35"/>
      <c r="AFQ49" s="35"/>
      <c r="AFR49" s="35"/>
      <c r="AFS49" s="35"/>
      <c r="AFT49" s="35"/>
      <c r="AFU49" s="35"/>
      <c r="AFV49" s="35"/>
      <c r="AFW49" s="35"/>
      <c r="AFX49" s="35"/>
      <c r="AFY49" s="35"/>
      <c r="AFZ49" s="35"/>
      <c r="AGA49" s="35"/>
      <c r="AGB49" s="35"/>
      <c r="AGC49" s="35"/>
      <c r="AGD49" s="35"/>
      <c r="AGE49" s="35"/>
      <c r="AGF49" s="35"/>
      <c r="AGG49" s="35"/>
      <c r="AGH49" s="35"/>
      <c r="AGI49" s="35"/>
      <c r="AGJ49" s="35"/>
      <c r="AGK49" s="35"/>
      <c r="AGL49" s="35"/>
      <c r="AGM49" s="35"/>
      <c r="AGN49" s="35"/>
      <c r="AGO49" s="35"/>
      <c r="AGP49" s="35"/>
      <c r="AGQ49" s="35"/>
      <c r="AGR49" s="35"/>
      <c r="AGS49" s="35"/>
      <c r="AGT49" s="35"/>
      <c r="AGU49" s="35"/>
      <c r="AGV49" s="35"/>
      <c r="AGW49" s="35"/>
      <c r="AGX49" s="35"/>
      <c r="AGY49" s="35"/>
      <c r="AGZ49" s="35"/>
      <c r="AHA49" s="35"/>
      <c r="AHB49" s="35"/>
      <c r="AHC49" s="35"/>
      <c r="AHD49" s="35"/>
      <c r="AHE49" s="35"/>
      <c r="AHF49" s="35"/>
      <c r="AHG49" s="35"/>
      <c r="AHH49" s="35"/>
      <c r="AHI49" s="35"/>
      <c r="AHJ49" s="35"/>
      <c r="AHK49" s="35"/>
      <c r="AHL49" s="35"/>
      <c r="AHM49" s="35"/>
      <c r="AHN49" s="35"/>
      <c r="AHO49" s="35"/>
      <c r="AHP49" s="35"/>
      <c r="AHQ49" s="35"/>
      <c r="AHR49" s="35"/>
      <c r="AHS49" s="35"/>
      <c r="AHT49" s="35"/>
      <c r="AHU49" s="35"/>
      <c r="AHV49" s="35"/>
      <c r="AHW49" s="35"/>
      <c r="AHX49" s="35"/>
      <c r="AHY49" s="35"/>
      <c r="AHZ49" s="35"/>
      <c r="AIA49" s="35"/>
      <c r="AIB49" s="35"/>
      <c r="AIC49" s="35"/>
      <c r="AID49" s="35"/>
      <c r="AIE49" s="35"/>
      <c r="AIF49" s="35"/>
      <c r="AIG49" s="35"/>
      <c r="AIH49" s="35"/>
      <c r="AII49" s="35"/>
      <c r="AIJ49" s="35"/>
      <c r="AIK49" s="35"/>
      <c r="AIL49" s="35"/>
      <c r="AIM49" s="35"/>
      <c r="AIN49" s="35"/>
      <c r="AIO49" s="35"/>
      <c r="AIP49" s="35"/>
      <c r="AIQ49" s="35"/>
      <c r="AIR49" s="35"/>
      <c r="AIS49" s="35"/>
      <c r="AIT49" s="35"/>
      <c r="AIU49" s="35"/>
      <c r="AIV49" s="35"/>
      <c r="AIW49" s="35"/>
      <c r="AIX49" s="35"/>
      <c r="AIY49" s="35"/>
      <c r="AIZ49" s="35"/>
      <c r="AJA49" s="35"/>
      <c r="AJB49" s="35"/>
      <c r="AJC49" s="35"/>
      <c r="AJD49" s="35"/>
      <c r="AJE49" s="35"/>
      <c r="AJF49" s="35"/>
      <c r="AJG49" s="35"/>
      <c r="AJH49" s="35"/>
      <c r="AJI49" s="35"/>
      <c r="AJJ49" s="35"/>
      <c r="AJK49" s="35"/>
      <c r="AJL49" s="35"/>
      <c r="AJM49" s="35"/>
      <c r="AJN49" s="35"/>
      <c r="AJO49" s="35"/>
      <c r="AJP49" s="35"/>
      <c r="AJQ49" s="35"/>
      <c r="AJR49" s="35"/>
      <c r="AJS49" s="35"/>
      <c r="AJT49" s="35"/>
      <c r="AJU49" s="35"/>
      <c r="AJV49" s="35"/>
      <c r="AJW49" s="35"/>
      <c r="AJX49" s="35"/>
      <c r="AJY49" s="35"/>
      <c r="AJZ49" s="35"/>
      <c r="AKA49" s="35"/>
      <c r="AKB49" s="35"/>
      <c r="AKC49" s="35"/>
      <c r="AKD49" s="35"/>
      <c r="AKE49" s="35"/>
      <c r="AKF49" s="35"/>
      <c r="AKG49" s="35"/>
      <c r="AKH49" s="35"/>
      <c r="AKI49" s="35"/>
      <c r="AKJ49" s="35"/>
      <c r="AKK49" s="35"/>
      <c r="AKL49" s="35"/>
      <c r="AKM49" s="35"/>
      <c r="AKN49" s="35"/>
      <c r="AKO49" s="35"/>
      <c r="AKP49" s="35"/>
      <c r="AKQ49" s="35"/>
      <c r="AKR49" s="35"/>
      <c r="AKS49" s="35"/>
      <c r="AKT49" s="35"/>
      <c r="AKU49" s="35"/>
      <c r="AKV49" s="35"/>
      <c r="AKW49" s="35"/>
      <c r="AKX49" s="35"/>
      <c r="AKY49" s="35"/>
      <c r="AKZ49" s="35"/>
      <c r="ALA49" s="35"/>
      <c r="ALB49" s="35"/>
      <c r="ALC49" s="35"/>
      <c r="ALD49" s="35"/>
      <c r="ALE49" s="35"/>
      <c r="ALF49" s="35"/>
      <c r="ALG49" s="35"/>
      <c r="ALH49" s="35"/>
      <c r="ALI49" s="35"/>
      <c r="ALJ49" s="35"/>
      <c r="ALK49" s="35"/>
      <c r="ALL49" s="35"/>
      <c r="ALM49" s="35"/>
      <c r="ALN49" s="35"/>
      <c r="ALO49" s="35"/>
      <c r="ALP49" s="35"/>
      <c r="ALQ49" s="35"/>
      <c r="ALR49" s="35"/>
      <c r="ALS49" s="35"/>
      <c r="ALT49" s="35"/>
      <c r="ALU49" s="35"/>
      <c r="ALV49" s="35"/>
      <c r="ALW49" s="35"/>
      <c r="ALX49" s="35"/>
      <c r="ALY49" s="35"/>
      <c r="ALZ49" s="35"/>
      <c r="AMA49" s="35"/>
      <c r="AMB49" s="35"/>
      <c r="AMC49" s="35"/>
      <c r="AMD49" s="35"/>
      <c r="AME49" s="35"/>
      <c r="AMF49" s="35"/>
      <c r="AMG49" s="35"/>
      <c r="AMH49" s="35"/>
      <c r="AMI49" s="35"/>
      <c r="AMJ49" s="35"/>
      <c r="AMK49" s="35"/>
    </row>
    <row r="50" spans="1:1025" s="37" customFormat="1" x14ac:dyDescent="0.2">
      <c r="A50" s="43">
        <v>2005</v>
      </c>
      <c r="B50" s="44">
        <v>1680</v>
      </c>
      <c r="C50" s="45"/>
      <c r="D50" s="44">
        <v>11087</v>
      </c>
      <c r="E50" s="45"/>
      <c r="F50" s="46">
        <v>6.6</v>
      </c>
      <c r="G50" s="44">
        <v>1009</v>
      </c>
      <c r="H50" s="45"/>
      <c r="I50" s="47">
        <v>51621450</v>
      </c>
      <c r="J50" s="36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35"/>
      <c r="LK50" s="35"/>
      <c r="LL50" s="35"/>
      <c r="LM50" s="35"/>
      <c r="LN50" s="35"/>
      <c r="LO50" s="3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35"/>
      <c r="MJ50" s="35"/>
      <c r="MK50" s="35"/>
      <c r="ML50" s="35"/>
      <c r="MM50" s="35"/>
      <c r="MN50" s="35"/>
      <c r="MO50" s="35"/>
      <c r="MP50" s="35"/>
      <c r="MQ50" s="35"/>
      <c r="MR50" s="35"/>
      <c r="MS50" s="35"/>
      <c r="MT50" s="35"/>
      <c r="MU50" s="35"/>
      <c r="MV50" s="35"/>
      <c r="MW50" s="35"/>
      <c r="MX50" s="35"/>
      <c r="MY50" s="35"/>
      <c r="MZ50" s="35"/>
      <c r="NA50" s="35"/>
      <c r="NB50" s="35"/>
      <c r="NC50" s="35"/>
      <c r="ND50" s="35"/>
      <c r="NE50" s="35"/>
      <c r="NF50" s="35"/>
      <c r="NG50" s="35"/>
      <c r="NH50" s="35"/>
      <c r="NI50" s="35"/>
      <c r="NJ50" s="35"/>
      <c r="NK50" s="35"/>
      <c r="NL50" s="35"/>
      <c r="NM50" s="35"/>
      <c r="NN50" s="35"/>
      <c r="NO50" s="35"/>
      <c r="NP50" s="35"/>
      <c r="NQ50" s="35"/>
      <c r="NR50" s="35"/>
      <c r="NS50" s="35"/>
      <c r="NT50" s="35"/>
      <c r="NU50" s="35"/>
      <c r="NV50" s="35"/>
      <c r="NW50" s="35"/>
      <c r="NX50" s="35"/>
      <c r="NY50" s="35"/>
      <c r="NZ50" s="35"/>
      <c r="OA50" s="35"/>
      <c r="OB50" s="35"/>
      <c r="OC50" s="35"/>
      <c r="OD50" s="35"/>
      <c r="OE50" s="35"/>
      <c r="OF50" s="35"/>
      <c r="OG50" s="35"/>
      <c r="OH50" s="35"/>
      <c r="OI50" s="35"/>
      <c r="OJ50" s="35"/>
      <c r="OK50" s="35"/>
      <c r="OL50" s="35"/>
      <c r="OM50" s="35"/>
      <c r="ON50" s="35"/>
      <c r="OO50" s="35"/>
      <c r="OP50" s="35"/>
      <c r="OQ50" s="35"/>
      <c r="OR50" s="35"/>
      <c r="OS50" s="35"/>
      <c r="OT50" s="35"/>
      <c r="OU50" s="35"/>
      <c r="OV50" s="35"/>
      <c r="OW50" s="35"/>
      <c r="OX50" s="35"/>
      <c r="OY50" s="35"/>
      <c r="OZ50" s="35"/>
      <c r="PA50" s="35"/>
      <c r="PB50" s="35"/>
      <c r="PC50" s="35"/>
      <c r="PD50" s="35"/>
      <c r="PE50" s="35"/>
      <c r="PF50" s="35"/>
      <c r="PG50" s="35"/>
      <c r="PH50" s="35"/>
      <c r="PI50" s="35"/>
      <c r="PJ50" s="35"/>
      <c r="PK50" s="35"/>
      <c r="PL50" s="35"/>
      <c r="PM50" s="35"/>
      <c r="PN50" s="35"/>
      <c r="PO50" s="35"/>
      <c r="PP50" s="35"/>
      <c r="PQ50" s="35"/>
      <c r="PR50" s="35"/>
      <c r="PS50" s="35"/>
      <c r="PT50" s="35"/>
      <c r="PU50" s="35"/>
      <c r="PV50" s="35"/>
      <c r="PW50" s="35"/>
      <c r="PX50" s="35"/>
      <c r="PY50" s="35"/>
      <c r="PZ50" s="35"/>
      <c r="QA50" s="35"/>
      <c r="QB50" s="35"/>
      <c r="QC50" s="35"/>
      <c r="QD50" s="35"/>
      <c r="QE50" s="35"/>
      <c r="QF50" s="35"/>
      <c r="QG50" s="35"/>
      <c r="QH50" s="35"/>
      <c r="QI50" s="35"/>
      <c r="QJ50" s="35"/>
      <c r="QK50" s="35"/>
      <c r="QL50" s="35"/>
      <c r="QM50" s="35"/>
      <c r="QN50" s="35"/>
      <c r="QO50" s="35"/>
      <c r="QP50" s="35"/>
      <c r="QQ50" s="35"/>
      <c r="QR50" s="35"/>
      <c r="QS50" s="35"/>
      <c r="QT50" s="35"/>
      <c r="QU50" s="35"/>
      <c r="QV50" s="35"/>
      <c r="QW50" s="35"/>
      <c r="QX50" s="35"/>
      <c r="QY50" s="35"/>
      <c r="QZ50" s="35"/>
      <c r="RA50" s="35"/>
      <c r="RB50" s="35"/>
      <c r="RC50" s="35"/>
      <c r="RD50" s="35"/>
      <c r="RE50" s="35"/>
      <c r="RF50" s="35"/>
      <c r="RG50" s="35"/>
      <c r="RH50" s="35"/>
      <c r="RI50" s="35"/>
      <c r="RJ50" s="35"/>
      <c r="RK50" s="35"/>
      <c r="RL50" s="35"/>
      <c r="RM50" s="35"/>
      <c r="RN50" s="35"/>
      <c r="RO50" s="35"/>
      <c r="RP50" s="35"/>
      <c r="RQ50" s="35"/>
      <c r="RR50" s="35"/>
      <c r="RS50" s="35"/>
      <c r="RT50" s="35"/>
      <c r="RU50" s="35"/>
      <c r="RV50" s="35"/>
      <c r="RW50" s="35"/>
      <c r="RX50" s="35"/>
      <c r="RY50" s="35"/>
      <c r="RZ50" s="35"/>
      <c r="SA50" s="35"/>
      <c r="SB50" s="35"/>
      <c r="SC50" s="35"/>
      <c r="SD50" s="35"/>
      <c r="SE50" s="35"/>
      <c r="SF50" s="35"/>
      <c r="SG50" s="35"/>
      <c r="SH50" s="35"/>
      <c r="SI50" s="35"/>
      <c r="SJ50" s="35"/>
      <c r="SK50" s="35"/>
      <c r="SL50" s="35"/>
      <c r="SM50" s="35"/>
      <c r="SN50" s="35"/>
      <c r="SO50" s="35"/>
      <c r="SP50" s="35"/>
      <c r="SQ50" s="35"/>
      <c r="SR50" s="35"/>
      <c r="SS50" s="35"/>
      <c r="ST50" s="35"/>
      <c r="SU50" s="35"/>
      <c r="SV50" s="35"/>
      <c r="SW50" s="35"/>
      <c r="SX50" s="35"/>
      <c r="SY50" s="35"/>
      <c r="SZ50" s="35"/>
      <c r="TA50" s="35"/>
      <c r="TB50" s="35"/>
      <c r="TC50" s="35"/>
      <c r="TD50" s="35"/>
      <c r="TE50" s="35"/>
      <c r="TF50" s="35"/>
      <c r="TG50" s="35"/>
      <c r="TH50" s="35"/>
      <c r="TI50" s="35"/>
      <c r="TJ50" s="35"/>
      <c r="TK50" s="35"/>
      <c r="TL50" s="35"/>
      <c r="TM50" s="35"/>
      <c r="TN50" s="35"/>
      <c r="TO50" s="35"/>
      <c r="TP50" s="35"/>
      <c r="TQ50" s="35"/>
      <c r="TR50" s="35"/>
      <c r="TS50" s="35"/>
      <c r="TT50" s="35"/>
      <c r="TU50" s="35"/>
      <c r="TV50" s="35"/>
      <c r="TW50" s="35"/>
      <c r="TX50" s="35"/>
      <c r="TY50" s="35"/>
      <c r="TZ50" s="35"/>
      <c r="UA50" s="35"/>
      <c r="UB50" s="35"/>
      <c r="UC50" s="35"/>
      <c r="UD50" s="35"/>
      <c r="UE50" s="35"/>
      <c r="UF50" s="35"/>
      <c r="UG50" s="35"/>
      <c r="UH50" s="35"/>
      <c r="UI50" s="35"/>
      <c r="UJ50" s="35"/>
      <c r="UK50" s="35"/>
      <c r="UL50" s="35"/>
      <c r="UM50" s="35"/>
      <c r="UN50" s="35"/>
      <c r="UO50" s="35"/>
      <c r="UP50" s="35"/>
      <c r="UQ50" s="35"/>
      <c r="UR50" s="35"/>
      <c r="US50" s="35"/>
      <c r="UT50" s="35"/>
      <c r="UU50" s="35"/>
      <c r="UV50" s="35"/>
      <c r="UW50" s="35"/>
      <c r="UX50" s="35"/>
      <c r="UY50" s="35"/>
      <c r="UZ50" s="35"/>
      <c r="VA50" s="35"/>
      <c r="VB50" s="35"/>
      <c r="VC50" s="35"/>
      <c r="VD50" s="35"/>
      <c r="VE50" s="35"/>
      <c r="VF50" s="35"/>
      <c r="VG50" s="35"/>
      <c r="VH50" s="35"/>
      <c r="VI50" s="35"/>
      <c r="VJ50" s="35"/>
      <c r="VK50" s="35"/>
      <c r="VL50" s="35"/>
      <c r="VM50" s="35"/>
      <c r="VN50" s="35"/>
      <c r="VO50" s="35"/>
      <c r="VP50" s="35"/>
      <c r="VQ50" s="35"/>
      <c r="VR50" s="35"/>
      <c r="VS50" s="35"/>
      <c r="VT50" s="35"/>
      <c r="VU50" s="35"/>
      <c r="VV50" s="35"/>
      <c r="VW50" s="35"/>
      <c r="VX50" s="35"/>
      <c r="VY50" s="35"/>
      <c r="VZ50" s="35"/>
      <c r="WA50" s="35"/>
      <c r="WB50" s="35"/>
      <c r="WC50" s="35"/>
      <c r="WD50" s="35"/>
      <c r="WE50" s="35"/>
      <c r="WF50" s="35"/>
      <c r="WG50" s="35"/>
      <c r="WH50" s="35"/>
      <c r="WI50" s="35"/>
      <c r="WJ50" s="35"/>
      <c r="WK50" s="35"/>
      <c r="WL50" s="35"/>
      <c r="WM50" s="35"/>
      <c r="WN50" s="35"/>
      <c r="WO50" s="35"/>
      <c r="WP50" s="35"/>
      <c r="WQ50" s="35"/>
      <c r="WR50" s="35"/>
      <c r="WS50" s="35"/>
      <c r="WT50" s="35"/>
      <c r="WU50" s="35"/>
      <c r="WV50" s="35"/>
      <c r="WW50" s="35"/>
      <c r="WX50" s="35"/>
      <c r="WY50" s="35"/>
      <c r="WZ50" s="35"/>
      <c r="XA50" s="35"/>
      <c r="XB50" s="35"/>
      <c r="XC50" s="35"/>
      <c r="XD50" s="35"/>
      <c r="XE50" s="35"/>
      <c r="XF50" s="35"/>
      <c r="XG50" s="35"/>
      <c r="XH50" s="35"/>
      <c r="XI50" s="35"/>
      <c r="XJ50" s="35"/>
      <c r="XK50" s="35"/>
      <c r="XL50" s="35"/>
      <c r="XM50" s="35"/>
      <c r="XN50" s="35"/>
      <c r="XO50" s="35"/>
      <c r="XP50" s="35"/>
      <c r="XQ50" s="35"/>
      <c r="XR50" s="35"/>
      <c r="XS50" s="35"/>
      <c r="XT50" s="35"/>
      <c r="XU50" s="35"/>
      <c r="XV50" s="35"/>
      <c r="XW50" s="35"/>
      <c r="XX50" s="35"/>
      <c r="XY50" s="35"/>
      <c r="XZ50" s="35"/>
      <c r="YA50" s="35"/>
      <c r="YB50" s="35"/>
      <c r="YC50" s="35"/>
      <c r="YD50" s="35"/>
      <c r="YE50" s="35"/>
      <c r="YF50" s="35"/>
      <c r="YG50" s="35"/>
      <c r="YH50" s="35"/>
      <c r="YI50" s="35"/>
      <c r="YJ50" s="35"/>
      <c r="YK50" s="35"/>
      <c r="YL50" s="35"/>
      <c r="YM50" s="35"/>
      <c r="YN50" s="35"/>
      <c r="YO50" s="35"/>
      <c r="YP50" s="35"/>
      <c r="YQ50" s="35"/>
      <c r="YR50" s="35"/>
      <c r="YS50" s="35"/>
      <c r="YT50" s="35"/>
      <c r="YU50" s="35"/>
      <c r="YV50" s="35"/>
      <c r="YW50" s="35"/>
      <c r="YX50" s="35"/>
      <c r="YY50" s="35"/>
      <c r="YZ50" s="35"/>
      <c r="ZA50" s="35"/>
      <c r="ZB50" s="35"/>
      <c r="ZC50" s="35"/>
      <c r="ZD50" s="35"/>
      <c r="ZE50" s="35"/>
      <c r="ZF50" s="35"/>
      <c r="ZG50" s="35"/>
      <c r="ZH50" s="35"/>
      <c r="ZI50" s="35"/>
      <c r="ZJ50" s="35"/>
      <c r="ZK50" s="35"/>
      <c r="ZL50" s="35"/>
      <c r="ZM50" s="35"/>
      <c r="ZN50" s="35"/>
      <c r="ZO50" s="35"/>
      <c r="ZP50" s="35"/>
      <c r="ZQ50" s="35"/>
      <c r="ZR50" s="35"/>
      <c r="ZS50" s="35"/>
      <c r="ZT50" s="35"/>
      <c r="ZU50" s="35"/>
      <c r="ZV50" s="35"/>
      <c r="ZW50" s="35"/>
      <c r="ZX50" s="35"/>
      <c r="ZY50" s="35"/>
      <c r="ZZ50" s="35"/>
      <c r="AAA50" s="35"/>
      <c r="AAB50" s="35"/>
      <c r="AAC50" s="35"/>
      <c r="AAD50" s="35"/>
      <c r="AAE50" s="35"/>
      <c r="AAF50" s="35"/>
      <c r="AAG50" s="35"/>
      <c r="AAH50" s="35"/>
      <c r="AAI50" s="35"/>
      <c r="AAJ50" s="35"/>
      <c r="AAK50" s="35"/>
      <c r="AAL50" s="35"/>
      <c r="AAM50" s="35"/>
      <c r="AAN50" s="35"/>
      <c r="AAO50" s="35"/>
      <c r="AAP50" s="35"/>
      <c r="AAQ50" s="35"/>
      <c r="AAR50" s="35"/>
      <c r="AAS50" s="35"/>
      <c r="AAT50" s="35"/>
      <c r="AAU50" s="35"/>
      <c r="AAV50" s="35"/>
      <c r="AAW50" s="35"/>
      <c r="AAX50" s="35"/>
      <c r="AAY50" s="35"/>
      <c r="AAZ50" s="35"/>
      <c r="ABA50" s="35"/>
      <c r="ABB50" s="35"/>
      <c r="ABC50" s="35"/>
      <c r="ABD50" s="35"/>
      <c r="ABE50" s="35"/>
      <c r="ABF50" s="35"/>
      <c r="ABG50" s="35"/>
      <c r="ABH50" s="35"/>
      <c r="ABI50" s="35"/>
      <c r="ABJ50" s="35"/>
      <c r="ABK50" s="35"/>
      <c r="ABL50" s="35"/>
      <c r="ABM50" s="35"/>
      <c r="ABN50" s="35"/>
      <c r="ABO50" s="35"/>
      <c r="ABP50" s="35"/>
      <c r="ABQ50" s="35"/>
      <c r="ABR50" s="35"/>
      <c r="ABS50" s="35"/>
      <c r="ABT50" s="35"/>
      <c r="ABU50" s="35"/>
      <c r="ABV50" s="35"/>
      <c r="ABW50" s="35"/>
      <c r="ABX50" s="35"/>
      <c r="ABY50" s="35"/>
      <c r="ABZ50" s="35"/>
      <c r="ACA50" s="35"/>
      <c r="ACB50" s="35"/>
      <c r="ACC50" s="35"/>
      <c r="ACD50" s="35"/>
      <c r="ACE50" s="35"/>
      <c r="ACF50" s="35"/>
      <c r="ACG50" s="35"/>
      <c r="ACH50" s="35"/>
      <c r="ACI50" s="35"/>
      <c r="ACJ50" s="35"/>
      <c r="ACK50" s="35"/>
      <c r="ACL50" s="35"/>
      <c r="ACM50" s="35"/>
      <c r="ACN50" s="35"/>
      <c r="ACO50" s="35"/>
      <c r="ACP50" s="35"/>
      <c r="ACQ50" s="35"/>
      <c r="ACR50" s="35"/>
      <c r="ACS50" s="35"/>
      <c r="ACT50" s="35"/>
      <c r="ACU50" s="35"/>
      <c r="ACV50" s="35"/>
      <c r="ACW50" s="35"/>
      <c r="ACX50" s="35"/>
      <c r="ACY50" s="35"/>
      <c r="ACZ50" s="35"/>
      <c r="ADA50" s="35"/>
      <c r="ADB50" s="35"/>
      <c r="ADC50" s="35"/>
      <c r="ADD50" s="35"/>
      <c r="ADE50" s="35"/>
      <c r="ADF50" s="35"/>
      <c r="ADG50" s="35"/>
      <c r="ADH50" s="35"/>
      <c r="ADI50" s="35"/>
      <c r="ADJ50" s="35"/>
      <c r="ADK50" s="35"/>
      <c r="ADL50" s="35"/>
      <c r="ADM50" s="35"/>
      <c r="ADN50" s="35"/>
      <c r="ADO50" s="35"/>
      <c r="ADP50" s="35"/>
      <c r="ADQ50" s="35"/>
      <c r="ADR50" s="35"/>
      <c r="ADS50" s="35"/>
      <c r="ADT50" s="35"/>
      <c r="ADU50" s="35"/>
      <c r="ADV50" s="35"/>
      <c r="ADW50" s="35"/>
      <c r="ADX50" s="35"/>
      <c r="ADY50" s="35"/>
      <c r="ADZ50" s="35"/>
      <c r="AEA50" s="35"/>
      <c r="AEB50" s="35"/>
      <c r="AEC50" s="35"/>
      <c r="AED50" s="35"/>
      <c r="AEE50" s="35"/>
      <c r="AEF50" s="35"/>
      <c r="AEG50" s="35"/>
      <c r="AEH50" s="35"/>
      <c r="AEI50" s="35"/>
      <c r="AEJ50" s="35"/>
      <c r="AEK50" s="35"/>
      <c r="AEL50" s="35"/>
      <c r="AEM50" s="35"/>
      <c r="AEN50" s="35"/>
      <c r="AEO50" s="35"/>
      <c r="AEP50" s="35"/>
      <c r="AEQ50" s="35"/>
      <c r="AER50" s="35"/>
      <c r="AES50" s="35"/>
      <c r="AET50" s="35"/>
      <c r="AEU50" s="35"/>
      <c r="AEV50" s="35"/>
      <c r="AEW50" s="35"/>
      <c r="AEX50" s="35"/>
      <c r="AEY50" s="35"/>
      <c r="AEZ50" s="35"/>
      <c r="AFA50" s="35"/>
      <c r="AFB50" s="35"/>
      <c r="AFC50" s="35"/>
      <c r="AFD50" s="35"/>
      <c r="AFE50" s="35"/>
      <c r="AFF50" s="35"/>
      <c r="AFG50" s="35"/>
      <c r="AFH50" s="35"/>
      <c r="AFI50" s="35"/>
      <c r="AFJ50" s="35"/>
      <c r="AFK50" s="35"/>
      <c r="AFL50" s="35"/>
      <c r="AFM50" s="35"/>
      <c r="AFN50" s="35"/>
      <c r="AFO50" s="35"/>
      <c r="AFP50" s="35"/>
      <c r="AFQ50" s="35"/>
      <c r="AFR50" s="35"/>
      <c r="AFS50" s="35"/>
      <c r="AFT50" s="35"/>
      <c r="AFU50" s="35"/>
      <c r="AFV50" s="35"/>
      <c r="AFW50" s="35"/>
      <c r="AFX50" s="35"/>
      <c r="AFY50" s="35"/>
      <c r="AFZ50" s="35"/>
      <c r="AGA50" s="35"/>
      <c r="AGB50" s="35"/>
      <c r="AGC50" s="35"/>
      <c r="AGD50" s="35"/>
      <c r="AGE50" s="35"/>
      <c r="AGF50" s="35"/>
      <c r="AGG50" s="35"/>
      <c r="AGH50" s="35"/>
      <c r="AGI50" s="35"/>
      <c r="AGJ50" s="35"/>
      <c r="AGK50" s="35"/>
      <c r="AGL50" s="35"/>
      <c r="AGM50" s="35"/>
      <c r="AGN50" s="35"/>
      <c r="AGO50" s="35"/>
      <c r="AGP50" s="35"/>
      <c r="AGQ50" s="35"/>
      <c r="AGR50" s="35"/>
      <c r="AGS50" s="35"/>
      <c r="AGT50" s="35"/>
      <c r="AGU50" s="35"/>
      <c r="AGV50" s="35"/>
      <c r="AGW50" s="35"/>
      <c r="AGX50" s="35"/>
      <c r="AGY50" s="35"/>
      <c r="AGZ50" s="35"/>
      <c r="AHA50" s="35"/>
      <c r="AHB50" s="35"/>
      <c r="AHC50" s="35"/>
      <c r="AHD50" s="35"/>
      <c r="AHE50" s="35"/>
      <c r="AHF50" s="35"/>
      <c r="AHG50" s="35"/>
      <c r="AHH50" s="35"/>
      <c r="AHI50" s="35"/>
      <c r="AHJ50" s="35"/>
      <c r="AHK50" s="35"/>
      <c r="AHL50" s="35"/>
      <c r="AHM50" s="35"/>
      <c r="AHN50" s="35"/>
      <c r="AHO50" s="35"/>
      <c r="AHP50" s="35"/>
      <c r="AHQ50" s="35"/>
      <c r="AHR50" s="35"/>
      <c r="AHS50" s="35"/>
      <c r="AHT50" s="35"/>
      <c r="AHU50" s="35"/>
      <c r="AHV50" s="35"/>
      <c r="AHW50" s="35"/>
      <c r="AHX50" s="35"/>
      <c r="AHY50" s="35"/>
      <c r="AHZ50" s="35"/>
      <c r="AIA50" s="35"/>
      <c r="AIB50" s="35"/>
      <c r="AIC50" s="35"/>
      <c r="AID50" s="35"/>
      <c r="AIE50" s="35"/>
      <c r="AIF50" s="35"/>
      <c r="AIG50" s="35"/>
      <c r="AIH50" s="35"/>
      <c r="AII50" s="35"/>
      <c r="AIJ50" s="35"/>
      <c r="AIK50" s="35"/>
      <c r="AIL50" s="35"/>
      <c r="AIM50" s="35"/>
      <c r="AIN50" s="35"/>
      <c r="AIO50" s="35"/>
      <c r="AIP50" s="35"/>
      <c r="AIQ50" s="35"/>
      <c r="AIR50" s="35"/>
      <c r="AIS50" s="35"/>
      <c r="AIT50" s="35"/>
      <c r="AIU50" s="35"/>
      <c r="AIV50" s="35"/>
      <c r="AIW50" s="35"/>
      <c r="AIX50" s="35"/>
      <c r="AIY50" s="35"/>
      <c r="AIZ50" s="35"/>
      <c r="AJA50" s="35"/>
      <c r="AJB50" s="35"/>
      <c r="AJC50" s="35"/>
      <c r="AJD50" s="35"/>
      <c r="AJE50" s="35"/>
      <c r="AJF50" s="35"/>
      <c r="AJG50" s="35"/>
      <c r="AJH50" s="35"/>
      <c r="AJI50" s="35"/>
      <c r="AJJ50" s="35"/>
      <c r="AJK50" s="35"/>
      <c r="AJL50" s="35"/>
      <c r="AJM50" s="35"/>
      <c r="AJN50" s="35"/>
      <c r="AJO50" s="35"/>
      <c r="AJP50" s="35"/>
      <c r="AJQ50" s="35"/>
      <c r="AJR50" s="35"/>
      <c r="AJS50" s="35"/>
      <c r="AJT50" s="35"/>
      <c r="AJU50" s="35"/>
      <c r="AJV50" s="35"/>
      <c r="AJW50" s="35"/>
      <c r="AJX50" s="35"/>
      <c r="AJY50" s="35"/>
      <c r="AJZ50" s="35"/>
      <c r="AKA50" s="35"/>
      <c r="AKB50" s="35"/>
      <c r="AKC50" s="35"/>
      <c r="AKD50" s="35"/>
      <c r="AKE50" s="35"/>
      <c r="AKF50" s="35"/>
      <c r="AKG50" s="35"/>
      <c r="AKH50" s="35"/>
      <c r="AKI50" s="35"/>
      <c r="AKJ50" s="35"/>
      <c r="AKK50" s="35"/>
      <c r="AKL50" s="35"/>
      <c r="AKM50" s="35"/>
      <c r="AKN50" s="35"/>
      <c r="AKO50" s="35"/>
      <c r="AKP50" s="35"/>
      <c r="AKQ50" s="35"/>
      <c r="AKR50" s="35"/>
      <c r="AKS50" s="35"/>
      <c r="AKT50" s="35"/>
      <c r="AKU50" s="35"/>
      <c r="AKV50" s="35"/>
      <c r="AKW50" s="35"/>
      <c r="AKX50" s="35"/>
      <c r="AKY50" s="35"/>
      <c r="AKZ50" s="35"/>
      <c r="ALA50" s="35"/>
      <c r="ALB50" s="35"/>
      <c r="ALC50" s="35"/>
      <c r="ALD50" s="35"/>
      <c r="ALE50" s="35"/>
      <c r="ALF50" s="35"/>
      <c r="ALG50" s="35"/>
      <c r="ALH50" s="35"/>
      <c r="ALI50" s="35"/>
      <c r="ALJ50" s="35"/>
      <c r="ALK50" s="35"/>
      <c r="ALL50" s="35"/>
      <c r="ALM50" s="35"/>
      <c r="ALN50" s="35"/>
      <c r="ALO50" s="35"/>
      <c r="ALP50" s="35"/>
      <c r="ALQ50" s="35"/>
      <c r="ALR50" s="35"/>
      <c r="ALS50" s="35"/>
      <c r="ALT50" s="35"/>
      <c r="ALU50" s="35"/>
      <c r="ALV50" s="35"/>
      <c r="ALW50" s="35"/>
      <c r="ALX50" s="35"/>
      <c r="ALY50" s="35"/>
      <c r="ALZ50" s="35"/>
      <c r="AMA50" s="35"/>
      <c r="AMB50" s="35"/>
      <c r="AMC50" s="35"/>
      <c r="AMD50" s="35"/>
      <c r="AME50" s="35"/>
      <c r="AMF50" s="35"/>
      <c r="AMG50" s="35"/>
      <c r="AMH50" s="35"/>
      <c r="AMI50" s="35"/>
      <c r="AMJ50" s="35"/>
      <c r="AMK50" s="35"/>
    </row>
    <row r="51" spans="1:1025" s="37" customFormat="1" x14ac:dyDescent="0.2">
      <c r="A51" s="43">
        <v>2010</v>
      </c>
      <c r="B51" s="44">
        <v>1579</v>
      </c>
      <c r="C51" s="45"/>
      <c r="D51" s="44">
        <v>10569</v>
      </c>
      <c r="E51" s="45"/>
      <c r="F51" s="46">
        <v>6.69</v>
      </c>
      <c r="G51" s="44">
        <v>980</v>
      </c>
      <c r="H51" s="45"/>
      <c r="I51" s="47">
        <v>63090000</v>
      </c>
      <c r="J51" s="36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35"/>
      <c r="KL51" s="35"/>
      <c r="KM51" s="35"/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  <c r="LF51" s="35"/>
      <c r="LG51" s="35"/>
      <c r="LH51" s="35"/>
      <c r="LI51" s="35"/>
      <c r="LJ51" s="35"/>
      <c r="LK51" s="35"/>
      <c r="LL51" s="35"/>
      <c r="LM51" s="35"/>
      <c r="LN51" s="35"/>
      <c r="LO51" s="35"/>
      <c r="LP51" s="35"/>
      <c r="LQ51" s="35"/>
      <c r="LR51" s="35"/>
      <c r="LS51" s="35"/>
      <c r="LT51" s="35"/>
      <c r="LU51" s="35"/>
      <c r="LV51" s="35"/>
      <c r="LW51" s="35"/>
      <c r="LX51" s="35"/>
      <c r="LY51" s="35"/>
      <c r="LZ51" s="35"/>
      <c r="MA51" s="35"/>
      <c r="MB51" s="35"/>
      <c r="MC51" s="35"/>
      <c r="MD51" s="35"/>
      <c r="ME51" s="35"/>
      <c r="MF51" s="35"/>
      <c r="MG51" s="35"/>
      <c r="MH51" s="35"/>
      <c r="MI51" s="35"/>
      <c r="MJ51" s="35"/>
      <c r="MK51" s="35"/>
      <c r="ML51" s="35"/>
      <c r="MM51" s="35"/>
      <c r="MN51" s="35"/>
      <c r="MO51" s="35"/>
      <c r="MP51" s="35"/>
      <c r="MQ51" s="35"/>
      <c r="MR51" s="35"/>
      <c r="MS51" s="35"/>
      <c r="MT51" s="35"/>
      <c r="MU51" s="35"/>
      <c r="MV51" s="35"/>
      <c r="MW51" s="35"/>
      <c r="MX51" s="35"/>
      <c r="MY51" s="35"/>
      <c r="MZ51" s="35"/>
      <c r="NA51" s="35"/>
      <c r="NB51" s="35"/>
      <c r="NC51" s="35"/>
      <c r="ND51" s="35"/>
      <c r="NE51" s="35"/>
      <c r="NF51" s="35"/>
      <c r="NG51" s="35"/>
      <c r="NH51" s="35"/>
      <c r="NI51" s="35"/>
      <c r="NJ51" s="35"/>
      <c r="NK51" s="35"/>
      <c r="NL51" s="35"/>
      <c r="NM51" s="35"/>
      <c r="NN51" s="35"/>
      <c r="NO51" s="35"/>
      <c r="NP51" s="35"/>
      <c r="NQ51" s="35"/>
      <c r="NR51" s="35"/>
      <c r="NS51" s="35"/>
      <c r="NT51" s="35"/>
      <c r="NU51" s="35"/>
      <c r="NV51" s="35"/>
      <c r="NW51" s="35"/>
      <c r="NX51" s="35"/>
      <c r="NY51" s="35"/>
      <c r="NZ51" s="35"/>
      <c r="OA51" s="35"/>
      <c r="OB51" s="35"/>
      <c r="OC51" s="35"/>
      <c r="OD51" s="35"/>
      <c r="OE51" s="35"/>
      <c r="OF51" s="35"/>
      <c r="OG51" s="35"/>
      <c r="OH51" s="35"/>
      <c r="OI51" s="35"/>
      <c r="OJ51" s="35"/>
      <c r="OK51" s="35"/>
      <c r="OL51" s="35"/>
      <c r="OM51" s="35"/>
      <c r="ON51" s="35"/>
      <c r="OO51" s="35"/>
      <c r="OP51" s="35"/>
      <c r="OQ51" s="35"/>
      <c r="OR51" s="35"/>
      <c r="OS51" s="35"/>
      <c r="OT51" s="35"/>
      <c r="OU51" s="35"/>
      <c r="OV51" s="35"/>
      <c r="OW51" s="35"/>
      <c r="OX51" s="35"/>
      <c r="OY51" s="35"/>
      <c r="OZ51" s="35"/>
      <c r="PA51" s="35"/>
      <c r="PB51" s="35"/>
      <c r="PC51" s="35"/>
      <c r="PD51" s="35"/>
      <c r="PE51" s="35"/>
      <c r="PF51" s="35"/>
      <c r="PG51" s="35"/>
      <c r="PH51" s="35"/>
      <c r="PI51" s="35"/>
      <c r="PJ51" s="35"/>
      <c r="PK51" s="35"/>
      <c r="PL51" s="35"/>
      <c r="PM51" s="35"/>
      <c r="PN51" s="35"/>
      <c r="PO51" s="35"/>
      <c r="PP51" s="35"/>
      <c r="PQ51" s="35"/>
      <c r="PR51" s="35"/>
      <c r="PS51" s="35"/>
      <c r="PT51" s="35"/>
      <c r="PU51" s="35"/>
      <c r="PV51" s="35"/>
      <c r="PW51" s="35"/>
      <c r="PX51" s="35"/>
      <c r="PY51" s="35"/>
      <c r="PZ51" s="35"/>
      <c r="QA51" s="35"/>
      <c r="QB51" s="35"/>
      <c r="QC51" s="35"/>
      <c r="QD51" s="35"/>
      <c r="QE51" s="35"/>
      <c r="QF51" s="35"/>
      <c r="QG51" s="35"/>
      <c r="QH51" s="35"/>
      <c r="QI51" s="35"/>
      <c r="QJ51" s="35"/>
      <c r="QK51" s="35"/>
      <c r="QL51" s="35"/>
      <c r="QM51" s="35"/>
      <c r="QN51" s="35"/>
      <c r="QO51" s="35"/>
      <c r="QP51" s="35"/>
      <c r="QQ51" s="35"/>
      <c r="QR51" s="35"/>
      <c r="QS51" s="35"/>
      <c r="QT51" s="35"/>
      <c r="QU51" s="35"/>
      <c r="QV51" s="35"/>
      <c r="QW51" s="35"/>
      <c r="QX51" s="35"/>
      <c r="QY51" s="35"/>
      <c r="QZ51" s="35"/>
      <c r="RA51" s="35"/>
      <c r="RB51" s="35"/>
      <c r="RC51" s="35"/>
      <c r="RD51" s="35"/>
      <c r="RE51" s="35"/>
      <c r="RF51" s="35"/>
      <c r="RG51" s="35"/>
      <c r="RH51" s="35"/>
      <c r="RI51" s="35"/>
      <c r="RJ51" s="35"/>
      <c r="RK51" s="35"/>
      <c r="RL51" s="35"/>
      <c r="RM51" s="35"/>
      <c r="RN51" s="35"/>
      <c r="RO51" s="35"/>
      <c r="RP51" s="35"/>
      <c r="RQ51" s="35"/>
      <c r="RR51" s="35"/>
      <c r="RS51" s="35"/>
      <c r="RT51" s="35"/>
      <c r="RU51" s="35"/>
      <c r="RV51" s="35"/>
      <c r="RW51" s="35"/>
      <c r="RX51" s="35"/>
      <c r="RY51" s="35"/>
      <c r="RZ51" s="35"/>
      <c r="SA51" s="35"/>
      <c r="SB51" s="35"/>
      <c r="SC51" s="35"/>
      <c r="SD51" s="35"/>
      <c r="SE51" s="35"/>
      <c r="SF51" s="35"/>
      <c r="SG51" s="35"/>
      <c r="SH51" s="35"/>
      <c r="SI51" s="35"/>
      <c r="SJ51" s="35"/>
      <c r="SK51" s="35"/>
      <c r="SL51" s="35"/>
      <c r="SM51" s="35"/>
      <c r="SN51" s="35"/>
      <c r="SO51" s="35"/>
      <c r="SP51" s="35"/>
      <c r="SQ51" s="35"/>
      <c r="SR51" s="35"/>
      <c r="SS51" s="35"/>
      <c r="ST51" s="35"/>
      <c r="SU51" s="35"/>
      <c r="SV51" s="35"/>
      <c r="SW51" s="35"/>
      <c r="SX51" s="35"/>
      <c r="SY51" s="35"/>
      <c r="SZ51" s="35"/>
      <c r="TA51" s="35"/>
      <c r="TB51" s="35"/>
      <c r="TC51" s="35"/>
      <c r="TD51" s="35"/>
      <c r="TE51" s="35"/>
      <c r="TF51" s="35"/>
      <c r="TG51" s="35"/>
      <c r="TH51" s="35"/>
      <c r="TI51" s="35"/>
      <c r="TJ51" s="35"/>
      <c r="TK51" s="35"/>
      <c r="TL51" s="35"/>
      <c r="TM51" s="35"/>
      <c r="TN51" s="35"/>
      <c r="TO51" s="35"/>
      <c r="TP51" s="35"/>
      <c r="TQ51" s="35"/>
      <c r="TR51" s="35"/>
      <c r="TS51" s="35"/>
      <c r="TT51" s="35"/>
      <c r="TU51" s="35"/>
      <c r="TV51" s="35"/>
      <c r="TW51" s="35"/>
      <c r="TX51" s="35"/>
      <c r="TY51" s="35"/>
      <c r="TZ51" s="35"/>
      <c r="UA51" s="35"/>
      <c r="UB51" s="35"/>
      <c r="UC51" s="35"/>
      <c r="UD51" s="35"/>
      <c r="UE51" s="35"/>
      <c r="UF51" s="35"/>
      <c r="UG51" s="35"/>
      <c r="UH51" s="35"/>
      <c r="UI51" s="35"/>
      <c r="UJ51" s="35"/>
      <c r="UK51" s="35"/>
      <c r="UL51" s="35"/>
      <c r="UM51" s="35"/>
      <c r="UN51" s="35"/>
      <c r="UO51" s="35"/>
      <c r="UP51" s="35"/>
      <c r="UQ51" s="35"/>
      <c r="UR51" s="35"/>
      <c r="US51" s="35"/>
      <c r="UT51" s="35"/>
      <c r="UU51" s="35"/>
      <c r="UV51" s="35"/>
      <c r="UW51" s="35"/>
      <c r="UX51" s="35"/>
      <c r="UY51" s="35"/>
      <c r="UZ51" s="35"/>
      <c r="VA51" s="35"/>
      <c r="VB51" s="35"/>
      <c r="VC51" s="35"/>
      <c r="VD51" s="35"/>
      <c r="VE51" s="35"/>
      <c r="VF51" s="35"/>
      <c r="VG51" s="35"/>
      <c r="VH51" s="35"/>
      <c r="VI51" s="35"/>
      <c r="VJ51" s="35"/>
      <c r="VK51" s="35"/>
      <c r="VL51" s="35"/>
      <c r="VM51" s="35"/>
      <c r="VN51" s="35"/>
      <c r="VO51" s="35"/>
      <c r="VP51" s="35"/>
      <c r="VQ51" s="35"/>
      <c r="VR51" s="35"/>
      <c r="VS51" s="35"/>
      <c r="VT51" s="35"/>
      <c r="VU51" s="35"/>
      <c r="VV51" s="35"/>
      <c r="VW51" s="35"/>
      <c r="VX51" s="35"/>
      <c r="VY51" s="35"/>
      <c r="VZ51" s="35"/>
      <c r="WA51" s="35"/>
      <c r="WB51" s="35"/>
      <c r="WC51" s="35"/>
      <c r="WD51" s="35"/>
      <c r="WE51" s="35"/>
      <c r="WF51" s="35"/>
      <c r="WG51" s="35"/>
      <c r="WH51" s="35"/>
      <c r="WI51" s="35"/>
      <c r="WJ51" s="35"/>
      <c r="WK51" s="35"/>
      <c r="WL51" s="35"/>
      <c r="WM51" s="35"/>
      <c r="WN51" s="35"/>
      <c r="WO51" s="35"/>
      <c r="WP51" s="35"/>
      <c r="WQ51" s="35"/>
      <c r="WR51" s="35"/>
      <c r="WS51" s="35"/>
      <c r="WT51" s="35"/>
      <c r="WU51" s="35"/>
      <c r="WV51" s="35"/>
      <c r="WW51" s="35"/>
      <c r="WX51" s="35"/>
      <c r="WY51" s="35"/>
      <c r="WZ51" s="35"/>
      <c r="XA51" s="35"/>
      <c r="XB51" s="35"/>
      <c r="XC51" s="35"/>
      <c r="XD51" s="35"/>
      <c r="XE51" s="35"/>
      <c r="XF51" s="35"/>
      <c r="XG51" s="35"/>
      <c r="XH51" s="35"/>
      <c r="XI51" s="35"/>
      <c r="XJ51" s="35"/>
      <c r="XK51" s="35"/>
      <c r="XL51" s="35"/>
      <c r="XM51" s="35"/>
      <c r="XN51" s="35"/>
      <c r="XO51" s="35"/>
      <c r="XP51" s="35"/>
      <c r="XQ51" s="35"/>
      <c r="XR51" s="35"/>
      <c r="XS51" s="35"/>
      <c r="XT51" s="35"/>
      <c r="XU51" s="35"/>
      <c r="XV51" s="35"/>
      <c r="XW51" s="35"/>
      <c r="XX51" s="35"/>
      <c r="XY51" s="35"/>
      <c r="XZ51" s="35"/>
      <c r="YA51" s="35"/>
      <c r="YB51" s="35"/>
      <c r="YC51" s="35"/>
      <c r="YD51" s="35"/>
      <c r="YE51" s="35"/>
      <c r="YF51" s="35"/>
      <c r="YG51" s="35"/>
      <c r="YH51" s="35"/>
      <c r="YI51" s="35"/>
      <c r="YJ51" s="35"/>
      <c r="YK51" s="35"/>
      <c r="YL51" s="35"/>
      <c r="YM51" s="35"/>
      <c r="YN51" s="35"/>
      <c r="YO51" s="35"/>
      <c r="YP51" s="35"/>
      <c r="YQ51" s="35"/>
      <c r="YR51" s="35"/>
      <c r="YS51" s="35"/>
      <c r="YT51" s="35"/>
      <c r="YU51" s="35"/>
      <c r="YV51" s="35"/>
      <c r="YW51" s="35"/>
      <c r="YX51" s="35"/>
      <c r="YY51" s="35"/>
      <c r="YZ51" s="35"/>
      <c r="ZA51" s="35"/>
      <c r="ZB51" s="35"/>
      <c r="ZC51" s="35"/>
      <c r="ZD51" s="35"/>
      <c r="ZE51" s="35"/>
      <c r="ZF51" s="35"/>
      <c r="ZG51" s="35"/>
      <c r="ZH51" s="35"/>
      <c r="ZI51" s="35"/>
      <c r="ZJ51" s="35"/>
      <c r="ZK51" s="35"/>
      <c r="ZL51" s="35"/>
      <c r="ZM51" s="35"/>
      <c r="ZN51" s="35"/>
      <c r="ZO51" s="35"/>
      <c r="ZP51" s="35"/>
      <c r="ZQ51" s="35"/>
      <c r="ZR51" s="35"/>
      <c r="ZS51" s="35"/>
      <c r="ZT51" s="35"/>
      <c r="ZU51" s="35"/>
      <c r="ZV51" s="35"/>
      <c r="ZW51" s="35"/>
      <c r="ZX51" s="35"/>
      <c r="ZY51" s="35"/>
      <c r="ZZ51" s="35"/>
      <c r="AAA51" s="35"/>
      <c r="AAB51" s="35"/>
      <c r="AAC51" s="35"/>
      <c r="AAD51" s="35"/>
      <c r="AAE51" s="35"/>
      <c r="AAF51" s="35"/>
      <c r="AAG51" s="35"/>
      <c r="AAH51" s="35"/>
      <c r="AAI51" s="35"/>
      <c r="AAJ51" s="35"/>
      <c r="AAK51" s="35"/>
      <c r="AAL51" s="35"/>
      <c r="AAM51" s="35"/>
      <c r="AAN51" s="35"/>
      <c r="AAO51" s="35"/>
      <c r="AAP51" s="35"/>
      <c r="AAQ51" s="35"/>
      <c r="AAR51" s="35"/>
      <c r="AAS51" s="35"/>
      <c r="AAT51" s="35"/>
      <c r="AAU51" s="35"/>
      <c r="AAV51" s="35"/>
      <c r="AAW51" s="35"/>
      <c r="AAX51" s="35"/>
      <c r="AAY51" s="35"/>
      <c r="AAZ51" s="35"/>
      <c r="ABA51" s="35"/>
      <c r="ABB51" s="35"/>
      <c r="ABC51" s="35"/>
      <c r="ABD51" s="35"/>
      <c r="ABE51" s="35"/>
      <c r="ABF51" s="35"/>
      <c r="ABG51" s="35"/>
      <c r="ABH51" s="35"/>
      <c r="ABI51" s="35"/>
      <c r="ABJ51" s="35"/>
      <c r="ABK51" s="35"/>
      <c r="ABL51" s="35"/>
      <c r="ABM51" s="35"/>
      <c r="ABN51" s="35"/>
      <c r="ABO51" s="35"/>
      <c r="ABP51" s="35"/>
      <c r="ABQ51" s="35"/>
      <c r="ABR51" s="35"/>
      <c r="ABS51" s="35"/>
      <c r="ABT51" s="35"/>
      <c r="ABU51" s="35"/>
      <c r="ABV51" s="35"/>
      <c r="ABW51" s="35"/>
      <c r="ABX51" s="35"/>
      <c r="ABY51" s="35"/>
      <c r="ABZ51" s="35"/>
      <c r="ACA51" s="35"/>
      <c r="ACB51" s="35"/>
      <c r="ACC51" s="35"/>
      <c r="ACD51" s="35"/>
      <c r="ACE51" s="35"/>
      <c r="ACF51" s="35"/>
      <c r="ACG51" s="35"/>
      <c r="ACH51" s="35"/>
      <c r="ACI51" s="35"/>
      <c r="ACJ51" s="35"/>
      <c r="ACK51" s="35"/>
      <c r="ACL51" s="35"/>
      <c r="ACM51" s="35"/>
      <c r="ACN51" s="35"/>
      <c r="ACO51" s="35"/>
      <c r="ACP51" s="35"/>
      <c r="ACQ51" s="35"/>
      <c r="ACR51" s="35"/>
      <c r="ACS51" s="35"/>
      <c r="ACT51" s="35"/>
      <c r="ACU51" s="35"/>
      <c r="ACV51" s="35"/>
      <c r="ACW51" s="35"/>
      <c r="ACX51" s="35"/>
      <c r="ACY51" s="35"/>
      <c r="ACZ51" s="35"/>
      <c r="ADA51" s="35"/>
      <c r="ADB51" s="35"/>
      <c r="ADC51" s="35"/>
      <c r="ADD51" s="35"/>
      <c r="ADE51" s="35"/>
      <c r="ADF51" s="35"/>
      <c r="ADG51" s="35"/>
      <c r="ADH51" s="35"/>
      <c r="ADI51" s="35"/>
      <c r="ADJ51" s="35"/>
      <c r="ADK51" s="35"/>
      <c r="ADL51" s="35"/>
      <c r="ADM51" s="35"/>
      <c r="ADN51" s="35"/>
      <c r="ADO51" s="35"/>
      <c r="ADP51" s="35"/>
      <c r="ADQ51" s="35"/>
      <c r="ADR51" s="35"/>
      <c r="ADS51" s="35"/>
      <c r="ADT51" s="35"/>
      <c r="ADU51" s="35"/>
      <c r="ADV51" s="35"/>
      <c r="ADW51" s="35"/>
      <c r="ADX51" s="35"/>
      <c r="ADY51" s="35"/>
      <c r="ADZ51" s="35"/>
      <c r="AEA51" s="35"/>
      <c r="AEB51" s="35"/>
      <c r="AEC51" s="35"/>
      <c r="AED51" s="35"/>
      <c r="AEE51" s="35"/>
      <c r="AEF51" s="35"/>
      <c r="AEG51" s="35"/>
      <c r="AEH51" s="35"/>
      <c r="AEI51" s="35"/>
      <c r="AEJ51" s="35"/>
      <c r="AEK51" s="35"/>
      <c r="AEL51" s="35"/>
      <c r="AEM51" s="35"/>
      <c r="AEN51" s="35"/>
      <c r="AEO51" s="35"/>
      <c r="AEP51" s="35"/>
      <c r="AEQ51" s="35"/>
      <c r="AER51" s="35"/>
      <c r="AES51" s="35"/>
      <c r="AET51" s="35"/>
      <c r="AEU51" s="35"/>
      <c r="AEV51" s="35"/>
      <c r="AEW51" s="35"/>
      <c r="AEX51" s="35"/>
      <c r="AEY51" s="35"/>
      <c r="AEZ51" s="35"/>
      <c r="AFA51" s="35"/>
      <c r="AFB51" s="35"/>
      <c r="AFC51" s="35"/>
      <c r="AFD51" s="35"/>
      <c r="AFE51" s="35"/>
      <c r="AFF51" s="35"/>
      <c r="AFG51" s="35"/>
      <c r="AFH51" s="35"/>
      <c r="AFI51" s="35"/>
      <c r="AFJ51" s="35"/>
      <c r="AFK51" s="35"/>
      <c r="AFL51" s="35"/>
      <c r="AFM51" s="35"/>
      <c r="AFN51" s="35"/>
      <c r="AFO51" s="35"/>
      <c r="AFP51" s="35"/>
      <c r="AFQ51" s="35"/>
      <c r="AFR51" s="35"/>
      <c r="AFS51" s="35"/>
      <c r="AFT51" s="35"/>
      <c r="AFU51" s="35"/>
      <c r="AFV51" s="35"/>
      <c r="AFW51" s="35"/>
      <c r="AFX51" s="35"/>
      <c r="AFY51" s="35"/>
      <c r="AFZ51" s="35"/>
      <c r="AGA51" s="35"/>
      <c r="AGB51" s="35"/>
      <c r="AGC51" s="35"/>
      <c r="AGD51" s="35"/>
      <c r="AGE51" s="35"/>
      <c r="AGF51" s="35"/>
      <c r="AGG51" s="35"/>
      <c r="AGH51" s="35"/>
      <c r="AGI51" s="35"/>
      <c r="AGJ51" s="35"/>
      <c r="AGK51" s="35"/>
      <c r="AGL51" s="35"/>
      <c r="AGM51" s="35"/>
      <c r="AGN51" s="35"/>
      <c r="AGO51" s="35"/>
      <c r="AGP51" s="35"/>
      <c r="AGQ51" s="35"/>
      <c r="AGR51" s="35"/>
      <c r="AGS51" s="35"/>
      <c r="AGT51" s="35"/>
      <c r="AGU51" s="35"/>
      <c r="AGV51" s="35"/>
      <c r="AGW51" s="35"/>
      <c r="AGX51" s="35"/>
      <c r="AGY51" s="35"/>
      <c r="AGZ51" s="35"/>
      <c r="AHA51" s="35"/>
      <c r="AHB51" s="35"/>
      <c r="AHC51" s="35"/>
      <c r="AHD51" s="35"/>
      <c r="AHE51" s="35"/>
      <c r="AHF51" s="35"/>
      <c r="AHG51" s="35"/>
      <c r="AHH51" s="35"/>
      <c r="AHI51" s="35"/>
      <c r="AHJ51" s="35"/>
      <c r="AHK51" s="35"/>
      <c r="AHL51" s="35"/>
      <c r="AHM51" s="35"/>
      <c r="AHN51" s="35"/>
      <c r="AHO51" s="35"/>
      <c r="AHP51" s="35"/>
      <c r="AHQ51" s="35"/>
      <c r="AHR51" s="35"/>
      <c r="AHS51" s="35"/>
      <c r="AHT51" s="35"/>
      <c r="AHU51" s="35"/>
      <c r="AHV51" s="35"/>
      <c r="AHW51" s="35"/>
      <c r="AHX51" s="35"/>
      <c r="AHY51" s="35"/>
      <c r="AHZ51" s="35"/>
      <c r="AIA51" s="35"/>
      <c r="AIB51" s="35"/>
      <c r="AIC51" s="35"/>
      <c r="AID51" s="35"/>
      <c r="AIE51" s="35"/>
      <c r="AIF51" s="35"/>
      <c r="AIG51" s="35"/>
      <c r="AIH51" s="35"/>
      <c r="AII51" s="35"/>
      <c r="AIJ51" s="35"/>
      <c r="AIK51" s="35"/>
      <c r="AIL51" s="35"/>
      <c r="AIM51" s="35"/>
      <c r="AIN51" s="35"/>
      <c r="AIO51" s="35"/>
      <c r="AIP51" s="35"/>
      <c r="AIQ51" s="35"/>
      <c r="AIR51" s="35"/>
      <c r="AIS51" s="35"/>
      <c r="AIT51" s="35"/>
      <c r="AIU51" s="35"/>
      <c r="AIV51" s="35"/>
      <c r="AIW51" s="35"/>
      <c r="AIX51" s="35"/>
      <c r="AIY51" s="35"/>
      <c r="AIZ51" s="35"/>
      <c r="AJA51" s="35"/>
      <c r="AJB51" s="35"/>
      <c r="AJC51" s="35"/>
      <c r="AJD51" s="35"/>
      <c r="AJE51" s="35"/>
      <c r="AJF51" s="35"/>
      <c r="AJG51" s="35"/>
      <c r="AJH51" s="35"/>
      <c r="AJI51" s="35"/>
      <c r="AJJ51" s="35"/>
      <c r="AJK51" s="35"/>
      <c r="AJL51" s="35"/>
      <c r="AJM51" s="35"/>
      <c r="AJN51" s="35"/>
      <c r="AJO51" s="35"/>
      <c r="AJP51" s="35"/>
      <c r="AJQ51" s="35"/>
      <c r="AJR51" s="35"/>
      <c r="AJS51" s="35"/>
      <c r="AJT51" s="35"/>
      <c r="AJU51" s="35"/>
      <c r="AJV51" s="35"/>
      <c r="AJW51" s="35"/>
      <c r="AJX51" s="35"/>
      <c r="AJY51" s="35"/>
      <c r="AJZ51" s="35"/>
      <c r="AKA51" s="35"/>
      <c r="AKB51" s="35"/>
      <c r="AKC51" s="35"/>
      <c r="AKD51" s="35"/>
      <c r="AKE51" s="35"/>
      <c r="AKF51" s="35"/>
      <c r="AKG51" s="35"/>
      <c r="AKH51" s="35"/>
      <c r="AKI51" s="35"/>
      <c r="AKJ51" s="35"/>
      <c r="AKK51" s="35"/>
      <c r="AKL51" s="35"/>
      <c r="AKM51" s="35"/>
      <c r="AKN51" s="35"/>
      <c r="AKO51" s="35"/>
      <c r="AKP51" s="35"/>
      <c r="AKQ51" s="35"/>
      <c r="AKR51" s="35"/>
      <c r="AKS51" s="35"/>
      <c r="AKT51" s="35"/>
      <c r="AKU51" s="35"/>
      <c r="AKV51" s="35"/>
      <c r="AKW51" s="35"/>
      <c r="AKX51" s="35"/>
      <c r="AKY51" s="35"/>
      <c r="AKZ51" s="35"/>
      <c r="ALA51" s="35"/>
      <c r="ALB51" s="35"/>
      <c r="ALC51" s="35"/>
      <c r="ALD51" s="35"/>
      <c r="ALE51" s="35"/>
      <c r="ALF51" s="35"/>
      <c r="ALG51" s="35"/>
      <c r="ALH51" s="35"/>
      <c r="ALI51" s="35"/>
      <c r="ALJ51" s="35"/>
      <c r="ALK51" s="35"/>
      <c r="ALL51" s="35"/>
      <c r="ALM51" s="35"/>
      <c r="ALN51" s="35"/>
      <c r="ALO51" s="35"/>
      <c r="ALP51" s="35"/>
      <c r="ALQ51" s="35"/>
      <c r="ALR51" s="35"/>
      <c r="ALS51" s="35"/>
      <c r="ALT51" s="35"/>
      <c r="ALU51" s="35"/>
      <c r="ALV51" s="35"/>
      <c r="ALW51" s="35"/>
      <c r="ALX51" s="35"/>
      <c r="ALY51" s="35"/>
      <c r="ALZ51" s="35"/>
      <c r="AMA51" s="35"/>
      <c r="AMB51" s="35"/>
      <c r="AMC51" s="35"/>
      <c r="AMD51" s="35"/>
      <c r="AME51" s="35"/>
      <c r="AMF51" s="35"/>
      <c r="AMG51" s="35"/>
      <c r="AMH51" s="35"/>
      <c r="AMI51" s="35"/>
      <c r="AMJ51" s="35"/>
      <c r="AMK51" s="35"/>
    </row>
    <row r="52" spans="1:1025" s="37" customFormat="1" x14ac:dyDescent="0.2">
      <c r="A52" s="43">
        <v>2015</v>
      </c>
      <c r="B52" s="44">
        <v>1661</v>
      </c>
      <c r="C52" s="45"/>
      <c r="D52" s="44">
        <v>11277</v>
      </c>
      <c r="E52" s="45"/>
      <c r="F52" s="46">
        <v>6.79</v>
      </c>
      <c r="G52" s="44">
        <v>985</v>
      </c>
      <c r="H52" s="45"/>
      <c r="I52" s="47">
        <v>66028550</v>
      </c>
      <c r="J52" s="36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/>
      <c r="LN52" s="35"/>
      <c r="LO52" s="35"/>
      <c r="LP52" s="35"/>
      <c r="LQ52" s="35"/>
      <c r="LR52" s="35"/>
      <c r="LS52" s="35"/>
      <c r="LT52" s="35"/>
      <c r="LU52" s="35"/>
      <c r="LV52" s="35"/>
      <c r="LW52" s="35"/>
      <c r="LX52" s="35"/>
      <c r="LY52" s="35"/>
      <c r="LZ52" s="35"/>
      <c r="MA52" s="35"/>
      <c r="MB52" s="35"/>
      <c r="MC52" s="35"/>
      <c r="MD52" s="35"/>
      <c r="ME52" s="35"/>
      <c r="MF52" s="35"/>
      <c r="MG52" s="35"/>
      <c r="MH52" s="35"/>
      <c r="MI52" s="35"/>
      <c r="MJ52" s="35"/>
      <c r="MK52" s="35"/>
      <c r="ML52" s="35"/>
      <c r="MM52" s="35"/>
      <c r="MN52" s="35"/>
      <c r="MO52" s="35"/>
      <c r="MP52" s="35"/>
      <c r="MQ52" s="35"/>
      <c r="MR52" s="35"/>
      <c r="MS52" s="35"/>
      <c r="MT52" s="35"/>
      <c r="MU52" s="35"/>
      <c r="MV52" s="35"/>
      <c r="MW52" s="35"/>
      <c r="MX52" s="35"/>
      <c r="MY52" s="35"/>
      <c r="MZ52" s="35"/>
      <c r="NA52" s="35"/>
      <c r="NB52" s="35"/>
      <c r="NC52" s="35"/>
      <c r="ND52" s="35"/>
      <c r="NE52" s="35"/>
      <c r="NF52" s="35"/>
      <c r="NG52" s="35"/>
      <c r="NH52" s="35"/>
      <c r="NI52" s="35"/>
      <c r="NJ52" s="35"/>
      <c r="NK52" s="35"/>
      <c r="NL52" s="35"/>
      <c r="NM52" s="35"/>
      <c r="NN52" s="35"/>
      <c r="NO52" s="35"/>
      <c r="NP52" s="35"/>
      <c r="NQ52" s="35"/>
      <c r="NR52" s="35"/>
      <c r="NS52" s="35"/>
      <c r="NT52" s="35"/>
      <c r="NU52" s="35"/>
      <c r="NV52" s="35"/>
      <c r="NW52" s="35"/>
      <c r="NX52" s="35"/>
      <c r="NY52" s="35"/>
      <c r="NZ52" s="35"/>
      <c r="OA52" s="35"/>
      <c r="OB52" s="35"/>
      <c r="OC52" s="35"/>
      <c r="OD52" s="35"/>
      <c r="OE52" s="35"/>
      <c r="OF52" s="35"/>
      <c r="OG52" s="35"/>
      <c r="OH52" s="35"/>
      <c r="OI52" s="35"/>
      <c r="OJ52" s="35"/>
      <c r="OK52" s="35"/>
      <c r="OL52" s="35"/>
      <c r="OM52" s="35"/>
      <c r="ON52" s="35"/>
      <c r="OO52" s="35"/>
      <c r="OP52" s="35"/>
      <c r="OQ52" s="35"/>
      <c r="OR52" s="35"/>
      <c r="OS52" s="35"/>
      <c r="OT52" s="35"/>
      <c r="OU52" s="35"/>
      <c r="OV52" s="35"/>
      <c r="OW52" s="35"/>
      <c r="OX52" s="35"/>
      <c r="OY52" s="35"/>
      <c r="OZ52" s="35"/>
      <c r="PA52" s="35"/>
      <c r="PB52" s="35"/>
      <c r="PC52" s="35"/>
      <c r="PD52" s="35"/>
      <c r="PE52" s="35"/>
      <c r="PF52" s="35"/>
      <c r="PG52" s="35"/>
      <c r="PH52" s="35"/>
      <c r="PI52" s="35"/>
      <c r="PJ52" s="35"/>
      <c r="PK52" s="35"/>
      <c r="PL52" s="35"/>
      <c r="PM52" s="35"/>
      <c r="PN52" s="35"/>
      <c r="PO52" s="35"/>
      <c r="PP52" s="35"/>
      <c r="PQ52" s="35"/>
      <c r="PR52" s="35"/>
      <c r="PS52" s="35"/>
      <c r="PT52" s="35"/>
      <c r="PU52" s="35"/>
      <c r="PV52" s="35"/>
      <c r="PW52" s="35"/>
      <c r="PX52" s="35"/>
      <c r="PY52" s="35"/>
      <c r="PZ52" s="35"/>
      <c r="QA52" s="35"/>
      <c r="QB52" s="35"/>
      <c r="QC52" s="35"/>
      <c r="QD52" s="35"/>
      <c r="QE52" s="35"/>
      <c r="QF52" s="35"/>
      <c r="QG52" s="35"/>
      <c r="QH52" s="35"/>
      <c r="QI52" s="35"/>
      <c r="QJ52" s="35"/>
      <c r="QK52" s="35"/>
      <c r="QL52" s="35"/>
      <c r="QM52" s="35"/>
      <c r="QN52" s="35"/>
      <c r="QO52" s="35"/>
      <c r="QP52" s="35"/>
      <c r="QQ52" s="35"/>
      <c r="QR52" s="35"/>
      <c r="QS52" s="35"/>
      <c r="QT52" s="35"/>
      <c r="QU52" s="35"/>
      <c r="QV52" s="35"/>
      <c r="QW52" s="35"/>
      <c r="QX52" s="35"/>
      <c r="QY52" s="35"/>
      <c r="QZ52" s="35"/>
      <c r="RA52" s="35"/>
      <c r="RB52" s="35"/>
      <c r="RC52" s="35"/>
      <c r="RD52" s="35"/>
      <c r="RE52" s="35"/>
      <c r="RF52" s="35"/>
      <c r="RG52" s="35"/>
      <c r="RH52" s="35"/>
      <c r="RI52" s="35"/>
      <c r="RJ52" s="35"/>
      <c r="RK52" s="35"/>
      <c r="RL52" s="35"/>
      <c r="RM52" s="35"/>
      <c r="RN52" s="35"/>
      <c r="RO52" s="35"/>
      <c r="RP52" s="35"/>
      <c r="RQ52" s="35"/>
      <c r="RR52" s="35"/>
      <c r="RS52" s="35"/>
      <c r="RT52" s="35"/>
      <c r="RU52" s="35"/>
      <c r="RV52" s="35"/>
      <c r="RW52" s="35"/>
      <c r="RX52" s="35"/>
      <c r="RY52" s="35"/>
      <c r="RZ52" s="35"/>
      <c r="SA52" s="35"/>
      <c r="SB52" s="35"/>
      <c r="SC52" s="35"/>
      <c r="SD52" s="35"/>
      <c r="SE52" s="35"/>
      <c r="SF52" s="35"/>
      <c r="SG52" s="35"/>
      <c r="SH52" s="35"/>
      <c r="SI52" s="35"/>
      <c r="SJ52" s="35"/>
      <c r="SK52" s="35"/>
      <c r="SL52" s="35"/>
      <c r="SM52" s="35"/>
      <c r="SN52" s="35"/>
      <c r="SO52" s="35"/>
      <c r="SP52" s="35"/>
      <c r="SQ52" s="35"/>
      <c r="SR52" s="35"/>
      <c r="SS52" s="35"/>
      <c r="ST52" s="35"/>
      <c r="SU52" s="35"/>
      <c r="SV52" s="35"/>
      <c r="SW52" s="35"/>
      <c r="SX52" s="35"/>
      <c r="SY52" s="35"/>
      <c r="SZ52" s="35"/>
      <c r="TA52" s="35"/>
      <c r="TB52" s="35"/>
      <c r="TC52" s="35"/>
      <c r="TD52" s="35"/>
      <c r="TE52" s="35"/>
      <c r="TF52" s="35"/>
      <c r="TG52" s="35"/>
      <c r="TH52" s="35"/>
      <c r="TI52" s="35"/>
      <c r="TJ52" s="35"/>
      <c r="TK52" s="35"/>
      <c r="TL52" s="35"/>
      <c r="TM52" s="35"/>
      <c r="TN52" s="35"/>
      <c r="TO52" s="35"/>
      <c r="TP52" s="35"/>
      <c r="TQ52" s="35"/>
      <c r="TR52" s="35"/>
      <c r="TS52" s="35"/>
      <c r="TT52" s="35"/>
      <c r="TU52" s="35"/>
      <c r="TV52" s="35"/>
      <c r="TW52" s="35"/>
      <c r="TX52" s="35"/>
      <c r="TY52" s="35"/>
      <c r="TZ52" s="35"/>
      <c r="UA52" s="35"/>
      <c r="UB52" s="35"/>
      <c r="UC52" s="35"/>
      <c r="UD52" s="35"/>
      <c r="UE52" s="35"/>
      <c r="UF52" s="35"/>
      <c r="UG52" s="35"/>
      <c r="UH52" s="35"/>
      <c r="UI52" s="35"/>
      <c r="UJ52" s="35"/>
      <c r="UK52" s="35"/>
      <c r="UL52" s="35"/>
      <c r="UM52" s="35"/>
      <c r="UN52" s="35"/>
      <c r="UO52" s="35"/>
      <c r="UP52" s="35"/>
      <c r="UQ52" s="35"/>
      <c r="UR52" s="35"/>
      <c r="US52" s="35"/>
      <c r="UT52" s="35"/>
      <c r="UU52" s="35"/>
      <c r="UV52" s="35"/>
      <c r="UW52" s="35"/>
      <c r="UX52" s="35"/>
      <c r="UY52" s="35"/>
      <c r="UZ52" s="35"/>
      <c r="VA52" s="35"/>
      <c r="VB52" s="35"/>
      <c r="VC52" s="35"/>
      <c r="VD52" s="35"/>
      <c r="VE52" s="35"/>
      <c r="VF52" s="35"/>
      <c r="VG52" s="35"/>
      <c r="VH52" s="35"/>
      <c r="VI52" s="35"/>
      <c r="VJ52" s="35"/>
      <c r="VK52" s="35"/>
      <c r="VL52" s="35"/>
      <c r="VM52" s="35"/>
      <c r="VN52" s="35"/>
      <c r="VO52" s="35"/>
      <c r="VP52" s="35"/>
      <c r="VQ52" s="35"/>
      <c r="VR52" s="35"/>
      <c r="VS52" s="35"/>
      <c r="VT52" s="35"/>
      <c r="VU52" s="35"/>
      <c r="VV52" s="35"/>
      <c r="VW52" s="35"/>
      <c r="VX52" s="35"/>
      <c r="VY52" s="35"/>
      <c r="VZ52" s="35"/>
      <c r="WA52" s="35"/>
      <c r="WB52" s="35"/>
      <c r="WC52" s="35"/>
      <c r="WD52" s="35"/>
      <c r="WE52" s="35"/>
      <c r="WF52" s="35"/>
      <c r="WG52" s="35"/>
      <c r="WH52" s="35"/>
      <c r="WI52" s="35"/>
      <c r="WJ52" s="35"/>
      <c r="WK52" s="35"/>
      <c r="WL52" s="35"/>
      <c r="WM52" s="35"/>
      <c r="WN52" s="35"/>
      <c r="WO52" s="35"/>
      <c r="WP52" s="35"/>
      <c r="WQ52" s="35"/>
      <c r="WR52" s="35"/>
      <c r="WS52" s="35"/>
      <c r="WT52" s="35"/>
      <c r="WU52" s="35"/>
      <c r="WV52" s="35"/>
      <c r="WW52" s="35"/>
      <c r="WX52" s="35"/>
      <c r="WY52" s="35"/>
      <c r="WZ52" s="35"/>
      <c r="XA52" s="35"/>
      <c r="XB52" s="35"/>
      <c r="XC52" s="35"/>
      <c r="XD52" s="35"/>
      <c r="XE52" s="35"/>
      <c r="XF52" s="35"/>
      <c r="XG52" s="35"/>
      <c r="XH52" s="35"/>
      <c r="XI52" s="35"/>
      <c r="XJ52" s="35"/>
      <c r="XK52" s="35"/>
      <c r="XL52" s="35"/>
      <c r="XM52" s="35"/>
      <c r="XN52" s="35"/>
      <c r="XO52" s="35"/>
      <c r="XP52" s="35"/>
      <c r="XQ52" s="35"/>
      <c r="XR52" s="35"/>
      <c r="XS52" s="35"/>
      <c r="XT52" s="35"/>
      <c r="XU52" s="35"/>
      <c r="XV52" s="35"/>
      <c r="XW52" s="35"/>
      <c r="XX52" s="35"/>
      <c r="XY52" s="35"/>
      <c r="XZ52" s="35"/>
      <c r="YA52" s="35"/>
      <c r="YB52" s="35"/>
      <c r="YC52" s="35"/>
      <c r="YD52" s="35"/>
      <c r="YE52" s="35"/>
      <c r="YF52" s="35"/>
      <c r="YG52" s="35"/>
      <c r="YH52" s="35"/>
      <c r="YI52" s="35"/>
      <c r="YJ52" s="35"/>
      <c r="YK52" s="35"/>
      <c r="YL52" s="35"/>
      <c r="YM52" s="35"/>
      <c r="YN52" s="35"/>
      <c r="YO52" s="35"/>
      <c r="YP52" s="35"/>
      <c r="YQ52" s="35"/>
      <c r="YR52" s="35"/>
      <c r="YS52" s="35"/>
      <c r="YT52" s="35"/>
      <c r="YU52" s="35"/>
      <c r="YV52" s="35"/>
      <c r="YW52" s="35"/>
      <c r="YX52" s="35"/>
      <c r="YY52" s="35"/>
      <c r="YZ52" s="35"/>
      <c r="ZA52" s="35"/>
      <c r="ZB52" s="35"/>
      <c r="ZC52" s="35"/>
      <c r="ZD52" s="35"/>
      <c r="ZE52" s="35"/>
      <c r="ZF52" s="35"/>
      <c r="ZG52" s="35"/>
      <c r="ZH52" s="35"/>
      <c r="ZI52" s="35"/>
      <c r="ZJ52" s="35"/>
      <c r="ZK52" s="35"/>
      <c r="ZL52" s="35"/>
      <c r="ZM52" s="35"/>
      <c r="ZN52" s="35"/>
      <c r="ZO52" s="35"/>
      <c r="ZP52" s="35"/>
      <c r="ZQ52" s="35"/>
      <c r="ZR52" s="35"/>
      <c r="ZS52" s="35"/>
      <c r="ZT52" s="35"/>
      <c r="ZU52" s="35"/>
      <c r="ZV52" s="35"/>
      <c r="ZW52" s="35"/>
      <c r="ZX52" s="35"/>
      <c r="ZY52" s="35"/>
      <c r="ZZ52" s="35"/>
      <c r="AAA52" s="35"/>
      <c r="AAB52" s="35"/>
      <c r="AAC52" s="35"/>
      <c r="AAD52" s="35"/>
      <c r="AAE52" s="35"/>
      <c r="AAF52" s="35"/>
      <c r="AAG52" s="35"/>
      <c r="AAH52" s="35"/>
      <c r="AAI52" s="35"/>
      <c r="AAJ52" s="35"/>
      <c r="AAK52" s="35"/>
      <c r="AAL52" s="35"/>
      <c r="AAM52" s="35"/>
      <c r="AAN52" s="35"/>
      <c r="AAO52" s="35"/>
      <c r="AAP52" s="35"/>
      <c r="AAQ52" s="35"/>
      <c r="AAR52" s="35"/>
      <c r="AAS52" s="35"/>
      <c r="AAT52" s="35"/>
      <c r="AAU52" s="35"/>
      <c r="AAV52" s="35"/>
      <c r="AAW52" s="35"/>
      <c r="AAX52" s="35"/>
      <c r="AAY52" s="35"/>
      <c r="AAZ52" s="35"/>
      <c r="ABA52" s="35"/>
      <c r="ABB52" s="35"/>
      <c r="ABC52" s="35"/>
      <c r="ABD52" s="35"/>
      <c r="ABE52" s="35"/>
      <c r="ABF52" s="35"/>
      <c r="ABG52" s="35"/>
      <c r="ABH52" s="35"/>
      <c r="ABI52" s="35"/>
      <c r="ABJ52" s="35"/>
      <c r="ABK52" s="35"/>
      <c r="ABL52" s="35"/>
      <c r="ABM52" s="35"/>
      <c r="ABN52" s="35"/>
      <c r="ABO52" s="35"/>
      <c r="ABP52" s="35"/>
      <c r="ABQ52" s="35"/>
      <c r="ABR52" s="35"/>
      <c r="ABS52" s="35"/>
      <c r="ABT52" s="35"/>
      <c r="ABU52" s="35"/>
      <c r="ABV52" s="35"/>
      <c r="ABW52" s="35"/>
      <c r="ABX52" s="35"/>
      <c r="ABY52" s="35"/>
      <c r="ABZ52" s="35"/>
      <c r="ACA52" s="35"/>
      <c r="ACB52" s="35"/>
      <c r="ACC52" s="35"/>
      <c r="ACD52" s="35"/>
      <c r="ACE52" s="35"/>
      <c r="ACF52" s="35"/>
      <c r="ACG52" s="35"/>
      <c r="ACH52" s="35"/>
      <c r="ACI52" s="35"/>
      <c r="ACJ52" s="35"/>
      <c r="ACK52" s="35"/>
      <c r="ACL52" s="35"/>
      <c r="ACM52" s="35"/>
      <c r="ACN52" s="35"/>
      <c r="ACO52" s="35"/>
      <c r="ACP52" s="35"/>
      <c r="ACQ52" s="35"/>
      <c r="ACR52" s="35"/>
      <c r="ACS52" s="35"/>
      <c r="ACT52" s="35"/>
      <c r="ACU52" s="35"/>
      <c r="ACV52" s="35"/>
      <c r="ACW52" s="35"/>
      <c r="ACX52" s="35"/>
      <c r="ACY52" s="35"/>
      <c r="ACZ52" s="35"/>
      <c r="ADA52" s="35"/>
      <c r="ADB52" s="35"/>
      <c r="ADC52" s="35"/>
      <c r="ADD52" s="35"/>
      <c r="ADE52" s="35"/>
      <c r="ADF52" s="35"/>
      <c r="ADG52" s="35"/>
      <c r="ADH52" s="35"/>
      <c r="ADI52" s="35"/>
      <c r="ADJ52" s="35"/>
      <c r="ADK52" s="35"/>
      <c r="ADL52" s="35"/>
      <c r="ADM52" s="35"/>
      <c r="ADN52" s="35"/>
      <c r="ADO52" s="35"/>
      <c r="ADP52" s="35"/>
      <c r="ADQ52" s="35"/>
      <c r="ADR52" s="35"/>
      <c r="ADS52" s="35"/>
      <c r="ADT52" s="35"/>
      <c r="ADU52" s="35"/>
      <c r="ADV52" s="35"/>
      <c r="ADW52" s="35"/>
      <c r="ADX52" s="35"/>
      <c r="ADY52" s="35"/>
      <c r="ADZ52" s="35"/>
      <c r="AEA52" s="35"/>
      <c r="AEB52" s="35"/>
      <c r="AEC52" s="35"/>
      <c r="AED52" s="35"/>
      <c r="AEE52" s="35"/>
      <c r="AEF52" s="35"/>
      <c r="AEG52" s="35"/>
      <c r="AEH52" s="35"/>
      <c r="AEI52" s="35"/>
      <c r="AEJ52" s="35"/>
      <c r="AEK52" s="35"/>
      <c r="AEL52" s="35"/>
      <c r="AEM52" s="35"/>
      <c r="AEN52" s="35"/>
      <c r="AEO52" s="35"/>
      <c r="AEP52" s="35"/>
      <c r="AEQ52" s="35"/>
      <c r="AER52" s="35"/>
      <c r="AES52" s="35"/>
      <c r="AET52" s="35"/>
      <c r="AEU52" s="35"/>
      <c r="AEV52" s="35"/>
      <c r="AEW52" s="35"/>
      <c r="AEX52" s="35"/>
      <c r="AEY52" s="35"/>
      <c r="AEZ52" s="35"/>
      <c r="AFA52" s="35"/>
      <c r="AFB52" s="35"/>
      <c r="AFC52" s="35"/>
      <c r="AFD52" s="35"/>
      <c r="AFE52" s="35"/>
      <c r="AFF52" s="35"/>
      <c r="AFG52" s="35"/>
      <c r="AFH52" s="35"/>
      <c r="AFI52" s="35"/>
      <c r="AFJ52" s="35"/>
      <c r="AFK52" s="35"/>
      <c r="AFL52" s="35"/>
      <c r="AFM52" s="35"/>
      <c r="AFN52" s="35"/>
      <c r="AFO52" s="35"/>
      <c r="AFP52" s="35"/>
      <c r="AFQ52" s="35"/>
      <c r="AFR52" s="35"/>
      <c r="AFS52" s="35"/>
      <c r="AFT52" s="35"/>
      <c r="AFU52" s="35"/>
      <c r="AFV52" s="35"/>
      <c r="AFW52" s="35"/>
      <c r="AFX52" s="35"/>
      <c r="AFY52" s="35"/>
      <c r="AFZ52" s="35"/>
      <c r="AGA52" s="35"/>
      <c r="AGB52" s="35"/>
      <c r="AGC52" s="35"/>
      <c r="AGD52" s="35"/>
      <c r="AGE52" s="35"/>
      <c r="AGF52" s="35"/>
      <c r="AGG52" s="35"/>
      <c r="AGH52" s="35"/>
      <c r="AGI52" s="35"/>
      <c r="AGJ52" s="35"/>
      <c r="AGK52" s="35"/>
      <c r="AGL52" s="35"/>
      <c r="AGM52" s="35"/>
      <c r="AGN52" s="35"/>
      <c r="AGO52" s="35"/>
      <c r="AGP52" s="35"/>
      <c r="AGQ52" s="35"/>
      <c r="AGR52" s="35"/>
      <c r="AGS52" s="35"/>
      <c r="AGT52" s="35"/>
      <c r="AGU52" s="35"/>
      <c r="AGV52" s="35"/>
      <c r="AGW52" s="35"/>
      <c r="AGX52" s="35"/>
      <c r="AGY52" s="35"/>
      <c r="AGZ52" s="35"/>
      <c r="AHA52" s="35"/>
      <c r="AHB52" s="35"/>
      <c r="AHC52" s="35"/>
      <c r="AHD52" s="35"/>
      <c r="AHE52" s="35"/>
      <c r="AHF52" s="35"/>
      <c r="AHG52" s="35"/>
      <c r="AHH52" s="35"/>
      <c r="AHI52" s="35"/>
      <c r="AHJ52" s="35"/>
      <c r="AHK52" s="35"/>
      <c r="AHL52" s="35"/>
      <c r="AHM52" s="35"/>
      <c r="AHN52" s="35"/>
      <c r="AHO52" s="35"/>
      <c r="AHP52" s="35"/>
      <c r="AHQ52" s="35"/>
      <c r="AHR52" s="35"/>
      <c r="AHS52" s="35"/>
      <c r="AHT52" s="35"/>
      <c r="AHU52" s="35"/>
      <c r="AHV52" s="35"/>
      <c r="AHW52" s="35"/>
      <c r="AHX52" s="35"/>
      <c r="AHY52" s="35"/>
      <c r="AHZ52" s="35"/>
      <c r="AIA52" s="35"/>
      <c r="AIB52" s="35"/>
      <c r="AIC52" s="35"/>
      <c r="AID52" s="35"/>
      <c r="AIE52" s="35"/>
      <c r="AIF52" s="35"/>
      <c r="AIG52" s="35"/>
      <c r="AIH52" s="35"/>
      <c r="AII52" s="35"/>
      <c r="AIJ52" s="35"/>
      <c r="AIK52" s="35"/>
      <c r="AIL52" s="35"/>
      <c r="AIM52" s="35"/>
      <c r="AIN52" s="35"/>
      <c r="AIO52" s="35"/>
      <c r="AIP52" s="35"/>
      <c r="AIQ52" s="35"/>
      <c r="AIR52" s="35"/>
      <c r="AIS52" s="35"/>
      <c r="AIT52" s="35"/>
      <c r="AIU52" s="35"/>
      <c r="AIV52" s="35"/>
      <c r="AIW52" s="35"/>
      <c r="AIX52" s="35"/>
      <c r="AIY52" s="35"/>
      <c r="AIZ52" s="35"/>
      <c r="AJA52" s="35"/>
      <c r="AJB52" s="35"/>
      <c r="AJC52" s="35"/>
      <c r="AJD52" s="35"/>
      <c r="AJE52" s="35"/>
      <c r="AJF52" s="35"/>
      <c r="AJG52" s="35"/>
      <c r="AJH52" s="35"/>
      <c r="AJI52" s="35"/>
      <c r="AJJ52" s="35"/>
      <c r="AJK52" s="35"/>
      <c r="AJL52" s="35"/>
      <c r="AJM52" s="35"/>
      <c r="AJN52" s="35"/>
      <c r="AJO52" s="35"/>
      <c r="AJP52" s="35"/>
      <c r="AJQ52" s="35"/>
      <c r="AJR52" s="35"/>
      <c r="AJS52" s="35"/>
      <c r="AJT52" s="35"/>
      <c r="AJU52" s="35"/>
      <c r="AJV52" s="35"/>
      <c r="AJW52" s="35"/>
      <c r="AJX52" s="35"/>
      <c r="AJY52" s="35"/>
      <c r="AJZ52" s="35"/>
      <c r="AKA52" s="35"/>
      <c r="AKB52" s="35"/>
      <c r="AKC52" s="35"/>
      <c r="AKD52" s="35"/>
      <c r="AKE52" s="35"/>
      <c r="AKF52" s="35"/>
      <c r="AKG52" s="35"/>
      <c r="AKH52" s="35"/>
      <c r="AKI52" s="35"/>
      <c r="AKJ52" s="35"/>
      <c r="AKK52" s="35"/>
      <c r="AKL52" s="35"/>
      <c r="AKM52" s="35"/>
      <c r="AKN52" s="35"/>
      <c r="AKO52" s="35"/>
      <c r="AKP52" s="35"/>
      <c r="AKQ52" s="35"/>
      <c r="AKR52" s="35"/>
      <c r="AKS52" s="35"/>
      <c r="AKT52" s="35"/>
      <c r="AKU52" s="35"/>
      <c r="AKV52" s="35"/>
      <c r="AKW52" s="35"/>
      <c r="AKX52" s="35"/>
      <c r="AKY52" s="35"/>
      <c r="AKZ52" s="35"/>
      <c r="ALA52" s="35"/>
      <c r="ALB52" s="35"/>
      <c r="ALC52" s="35"/>
      <c r="ALD52" s="35"/>
      <c r="ALE52" s="35"/>
      <c r="ALF52" s="35"/>
      <c r="ALG52" s="35"/>
      <c r="ALH52" s="35"/>
      <c r="ALI52" s="35"/>
      <c r="ALJ52" s="35"/>
      <c r="ALK52" s="35"/>
      <c r="ALL52" s="35"/>
      <c r="ALM52" s="35"/>
      <c r="ALN52" s="35"/>
      <c r="ALO52" s="35"/>
      <c r="ALP52" s="35"/>
      <c r="ALQ52" s="35"/>
      <c r="ALR52" s="35"/>
      <c r="ALS52" s="35"/>
      <c r="ALT52" s="35"/>
      <c r="ALU52" s="35"/>
      <c r="ALV52" s="35"/>
      <c r="ALW52" s="35"/>
      <c r="ALX52" s="35"/>
      <c r="ALY52" s="35"/>
      <c r="ALZ52" s="35"/>
      <c r="AMA52" s="35"/>
      <c r="AMB52" s="35"/>
      <c r="AMC52" s="35"/>
      <c r="AMD52" s="35"/>
      <c r="AME52" s="35"/>
      <c r="AMF52" s="35"/>
      <c r="AMG52" s="35"/>
      <c r="AMH52" s="35"/>
      <c r="AMI52" s="35"/>
      <c r="AMJ52" s="35"/>
      <c r="AMK52" s="35"/>
    </row>
    <row r="53" spans="1:1025" s="37" customFormat="1" x14ac:dyDescent="0.2">
      <c r="A53" s="43">
        <v>2017</v>
      </c>
      <c r="B53" s="44">
        <v>1653</v>
      </c>
      <c r="C53" s="45"/>
      <c r="D53" s="44">
        <v>11115</v>
      </c>
      <c r="E53" s="45"/>
      <c r="F53" s="46">
        <v>6.72</v>
      </c>
      <c r="G53" s="44">
        <v>994</v>
      </c>
      <c r="H53" s="45"/>
      <c r="I53" s="47">
        <v>69558400</v>
      </c>
      <c r="J53" s="36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35"/>
      <c r="LY53" s="35"/>
      <c r="LZ53" s="35"/>
      <c r="MA53" s="35"/>
      <c r="MB53" s="35"/>
      <c r="MC53" s="35"/>
      <c r="MD53" s="35"/>
      <c r="ME53" s="35"/>
      <c r="MF53" s="35"/>
      <c r="MG53" s="35"/>
      <c r="MH53" s="35"/>
      <c r="MI53" s="35"/>
      <c r="MJ53" s="35"/>
      <c r="MK53" s="35"/>
      <c r="ML53" s="35"/>
      <c r="MM53" s="35"/>
      <c r="MN53" s="35"/>
      <c r="MO53" s="35"/>
      <c r="MP53" s="35"/>
      <c r="MQ53" s="35"/>
      <c r="MR53" s="35"/>
      <c r="MS53" s="35"/>
      <c r="MT53" s="35"/>
      <c r="MU53" s="35"/>
      <c r="MV53" s="35"/>
      <c r="MW53" s="35"/>
      <c r="MX53" s="35"/>
      <c r="MY53" s="35"/>
      <c r="MZ53" s="35"/>
      <c r="NA53" s="35"/>
      <c r="NB53" s="35"/>
      <c r="NC53" s="35"/>
      <c r="ND53" s="35"/>
      <c r="NE53" s="35"/>
      <c r="NF53" s="35"/>
      <c r="NG53" s="35"/>
      <c r="NH53" s="35"/>
      <c r="NI53" s="35"/>
      <c r="NJ53" s="35"/>
      <c r="NK53" s="35"/>
      <c r="NL53" s="35"/>
      <c r="NM53" s="35"/>
      <c r="NN53" s="35"/>
      <c r="NO53" s="35"/>
      <c r="NP53" s="35"/>
      <c r="NQ53" s="35"/>
      <c r="NR53" s="35"/>
      <c r="NS53" s="35"/>
      <c r="NT53" s="35"/>
      <c r="NU53" s="35"/>
      <c r="NV53" s="35"/>
      <c r="NW53" s="35"/>
      <c r="NX53" s="35"/>
      <c r="NY53" s="35"/>
      <c r="NZ53" s="35"/>
      <c r="OA53" s="35"/>
      <c r="OB53" s="35"/>
      <c r="OC53" s="35"/>
      <c r="OD53" s="35"/>
      <c r="OE53" s="35"/>
      <c r="OF53" s="35"/>
      <c r="OG53" s="35"/>
      <c r="OH53" s="35"/>
      <c r="OI53" s="35"/>
      <c r="OJ53" s="35"/>
      <c r="OK53" s="35"/>
      <c r="OL53" s="35"/>
      <c r="OM53" s="35"/>
      <c r="ON53" s="35"/>
      <c r="OO53" s="35"/>
      <c r="OP53" s="35"/>
      <c r="OQ53" s="35"/>
      <c r="OR53" s="35"/>
      <c r="OS53" s="35"/>
      <c r="OT53" s="35"/>
      <c r="OU53" s="35"/>
      <c r="OV53" s="35"/>
      <c r="OW53" s="35"/>
      <c r="OX53" s="35"/>
      <c r="OY53" s="35"/>
      <c r="OZ53" s="35"/>
      <c r="PA53" s="35"/>
      <c r="PB53" s="35"/>
      <c r="PC53" s="35"/>
      <c r="PD53" s="35"/>
      <c r="PE53" s="35"/>
      <c r="PF53" s="35"/>
      <c r="PG53" s="35"/>
      <c r="PH53" s="35"/>
      <c r="PI53" s="35"/>
      <c r="PJ53" s="35"/>
      <c r="PK53" s="35"/>
      <c r="PL53" s="35"/>
      <c r="PM53" s="35"/>
      <c r="PN53" s="35"/>
      <c r="PO53" s="35"/>
      <c r="PP53" s="35"/>
      <c r="PQ53" s="35"/>
      <c r="PR53" s="35"/>
      <c r="PS53" s="35"/>
      <c r="PT53" s="35"/>
      <c r="PU53" s="35"/>
      <c r="PV53" s="35"/>
      <c r="PW53" s="35"/>
      <c r="PX53" s="35"/>
      <c r="PY53" s="35"/>
      <c r="PZ53" s="35"/>
      <c r="QA53" s="35"/>
      <c r="QB53" s="35"/>
      <c r="QC53" s="35"/>
      <c r="QD53" s="35"/>
      <c r="QE53" s="35"/>
      <c r="QF53" s="35"/>
      <c r="QG53" s="35"/>
      <c r="QH53" s="35"/>
      <c r="QI53" s="35"/>
      <c r="QJ53" s="35"/>
      <c r="QK53" s="35"/>
      <c r="QL53" s="35"/>
      <c r="QM53" s="35"/>
      <c r="QN53" s="35"/>
      <c r="QO53" s="35"/>
      <c r="QP53" s="35"/>
      <c r="QQ53" s="35"/>
      <c r="QR53" s="35"/>
      <c r="QS53" s="35"/>
      <c r="QT53" s="35"/>
      <c r="QU53" s="35"/>
      <c r="QV53" s="35"/>
      <c r="QW53" s="35"/>
      <c r="QX53" s="35"/>
      <c r="QY53" s="35"/>
      <c r="QZ53" s="35"/>
      <c r="RA53" s="35"/>
      <c r="RB53" s="35"/>
      <c r="RC53" s="35"/>
      <c r="RD53" s="35"/>
      <c r="RE53" s="35"/>
      <c r="RF53" s="35"/>
      <c r="RG53" s="35"/>
      <c r="RH53" s="35"/>
      <c r="RI53" s="35"/>
      <c r="RJ53" s="35"/>
      <c r="RK53" s="35"/>
      <c r="RL53" s="35"/>
      <c r="RM53" s="35"/>
      <c r="RN53" s="35"/>
      <c r="RO53" s="35"/>
      <c r="RP53" s="35"/>
      <c r="RQ53" s="35"/>
      <c r="RR53" s="35"/>
      <c r="RS53" s="35"/>
      <c r="RT53" s="35"/>
      <c r="RU53" s="35"/>
      <c r="RV53" s="35"/>
      <c r="RW53" s="35"/>
      <c r="RX53" s="35"/>
      <c r="RY53" s="35"/>
      <c r="RZ53" s="35"/>
      <c r="SA53" s="35"/>
      <c r="SB53" s="35"/>
      <c r="SC53" s="35"/>
      <c r="SD53" s="35"/>
      <c r="SE53" s="35"/>
      <c r="SF53" s="35"/>
      <c r="SG53" s="35"/>
      <c r="SH53" s="35"/>
      <c r="SI53" s="35"/>
      <c r="SJ53" s="35"/>
      <c r="SK53" s="35"/>
      <c r="SL53" s="35"/>
      <c r="SM53" s="35"/>
      <c r="SN53" s="35"/>
      <c r="SO53" s="35"/>
      <c r="SP53" s="35"/>
      <c r="SQ53" s="35"/>
      <c r="SR53" s="35"/>
      <c r="SS53" s="35"/>
      <c r="ST53" s="35"/>
      <c r="SU53" s="35"/>
      <c r="SV53" s="35"/>
      <c r="SW53" s="35"/>
      <c r="SX53" s="35"/>
      <c r="SY53" s="35"/>
      <c r="SZ53" s="35"/>
      <c r="TA53" s="35"/>
      <c r="TB53" s="35"/>
      <c r="TC53" s="35"/>
      <c r="TD53" s="35"/>
      <c r="TE53" s="35"/>
      <c r="TF53" s="35"/>
      <c r="TG53" s="35"/>
      <c r="TH53" s="35"/>
      <c r="TI53" s="35"/>
      <c r="TJ53" s="35"/>
      <c r="TK53" s="35"/>
      <c r="TL53" s="35"/>
      <c r="TM53" s="35"/>
      <c r="TN53" s="35"/>
      <c r="TO53" s="35"/>
      <c r="TP53" s="35"/>
      <c r="TQ53" s="35"/>
      <c r="TR53" s="35"/>
      <c r="TS53" s="35"/>
      <c r="TT53" s="35"/>
      <c r="TU53" s="35"/>
      <c r="TV53" s="35"/>
      <c r="TW53" s="35"/>
      <c r="TX53" s="35"/>
      <c r="TY53" s="35"/>
      <c r="TZ53" s="35"/>
      <c r="UA53" s="35"/>
      <c r="UB53" s="35"/>
      <c r="UC53" s="35"/>
      <c r="UD53" s="35"/>
      <c r="UE53" s="35"/>
      <c r="UF53" s="35"/>
      <c r="UG53" s="35"/>
      <c r="UH53" s="35"/>
      <c r="UI53" s="35"/>
      <c r="UJ53" s="35"/>
      <c r="UK53" s="35"/>
      <c r="UL53" s="35"/>
      <c r="UM53" s="35"/>
      <c r="UN53" s="35"/>
      <c r="UO53" s="35"/>
      <c r="UP53" s="35"/>
      <c r="UQ53" s="35"/>
      <c r="UR53" s="35"/>
      <c r="US53" s="35"/>
      <c r="UT53" s="35"/>
      <c r="UU53" s="35"/>
      <c r="UV53" s="35"/>
      <c r="UW53" s="35"/>
      <c r="UX53" s="35"/>
      <c r="UY53" s="35"/>
      <c r="UZ53" s="35"/>
      <c r="VA53" s="35"/>
      <c r="VB53" s="35"/>
      <c r="VC53" s="35"/>
      <c r="VD53" s="35"/>
      <c r="VE53" s="35"/>
      <c r="VF53" s="35"/>
      <c r="VG53" s="35"/>
      <c r="VH53" s="35"/>
      <c r="VI53" s="35"/>
      <c r="VJ53" s="35"/>
      <c r="VK53" s="35"/>
      <c r="VL53" s="35"/>
      <c r="VM53" s="35"/>
      <c r="VN53" s="35"/>
      <c r="VO53" s="35"/>
      <c r="VP53" s="35"/>
      <c r="VQ53" s="35"/>
      <c r="VR53" s="35"/>
      <c r="VS53" s="35"/>
      <c r="VT53" s="35"/>
      <c r="VU53" s="35"/>
      <c r="VV53" s="35"/>
      <c r="VW53" s="35"/>
      <c r="VX53" s="35"/>
      <c r="VY53" s="35"/>
      <c r="VZ53" s="35"/>
      <c r="WA53" s="35"/>
      <c r="WB53" s="35"/>
      <c r="WC53" s="35"/>
      <c r="WD53" s="35"/>
      <c r="WE53" s="35"/>
      <c r="WF53" s="35"/>
      <c r="WG53" s="35"/>
      <c r="WH53" s="35"/>
      <c r="WI53" s="35"/>
      <c r="WJ53" s="35"/>
      <c r="WK53" s="35"/>
      <c r="WL53" s="35"/>
      <c r="WM53" s="35"/>
      <c r="WN53" s="35"/>
      <c r="WO53" s="35"/>
      <c r="WP53" s="35"/>
      <c r="WQ53" s="35"/>
      <c r="WR53" s="35"/>
      <c r="WS53" s="35"/>
      <c r="WT53" s="35"/>
      <c r="WU53" s="35"/>
      <c r="WV53" s="35"/>
      <c r="WW53" s="35"/>
      <c r="WX53" s="35"/>
      <c r="WY53" s="35"/>
      <c r="WZ53" s="35"/>
      <c r="XA53" s="35"/>
      <c r="XB53" s="35"/>
      <c r="XC53" s="35"/>
      <c r="XD53" s="35"/>
      <c r="XE53" s="35"/>
      <c r="XF53" s="35"/>
      <c r="XG53" s="35"/>
      <c r="XH53" s="35"/>
      <c r="XI53" s="35"/>
      <c r="XJ53" s="35"/>
      <c r="XK53" s="35"/>
      <c r="XL53" s="35"/>
      <c r="XM53" s="35"/>
      <c r="XN53" s="35"/>
      <c r="XO53" s="35"/>
      <c r="XP53" s="35"/>
      <c r="XQ53" s="35"/>
      <c r="XR53" s="35"/>
      <c r="XS53" s="35"/>
      <c r="XT53" s="35"/>
      <c r="XU53" s="35"/>
      <c r="XV53" s="35"/>
      <c r="XW53" s="35"/>
      <c r="XX53" s="35"/>
      <c r="XY53" s="35"/>
      <c r="XZ53" s="35"/>
      <c r="YA53" s="35"/>
      <c r="YB53" s="35"/>
      <c r="YC53" s="35"/>
      <c r="YD53" s="35"/>
      <c r="YE53" s="35"/>
      <c r="YF53" s="35"/>
      <c r="YG53" s="35"/>
      <c r="YH53" s="35"/>
      <c r="YI53" s="35"/>
      <c r="YJ53" s="35"/>
      <c r="YK53" s="35"/>
      <c r="YL53" s="35"/>
      <c r="YM53" s="35"/>
      <c r="YN53" s="35"/>
      <c r="YO53" s="35"/>
      <c r="YP53" s="35"/>
      <c r="YQ53" s="35"/>
      <c r="YR53" s="35"/>
      <c r="YS53" s="35"/>
      <c r="YT53" s="35"/>
      <c r="YU53" s="35"/>
      <c r="YV53" s="35"/>
      <c r="YW53" s="35"/>
      <c r="YX53" s="35"/>
      <c r="YY53" s="35"/>
      <c r="YZ53" s="35"/>
      <c r="ZA53" s="35"/>
      <c r="ZB53" s="35"/>
      <c r="ZC53" s="35"/>
      <c r="ZD53" s="35"/>
      <c r="ZE53" s="35"/>
      <c r="ZF53" s="35"/>
      <c r="ZG53" s="35"/>
      <c r="ZH53" s="35"/>
      <c r="ZI53" s="35"/>
      <c r="ZJ53" s="35"/>
      <c r="ZK53" s="35"/>
      <c r="ZL53" s="35"/>
      <c r="ZM53" s="35"/>
      <c r="ZN53" s="35"/>
      <c r="ZO53" s="35"/>
      <c r="ZP53" s="35"/>
      <c r="ZQ53" s="35"/>
      <c r="ZR53" s="35"/>
      <c r="ZS53" s="35"/>
      <c r="ZT53" s="35"/>
      <c r="ZU53" s="35"/>
      <c r="ZV53" s="35"/>
      <c r="ZW53" s="35"/>
      <c r="ZX53" s="35"/>
      <c r="ZY53" s="35"/>
      <c r="ZZ53" s="35"/>
      <c r="AAA53" s="35"/>
      <c r="AAB53" s="35"/>
      <c r="AAC53" s="35"/>
      <c r="AAD53" s="35"/>
      <c r="AAE53" s="35"/>
      <c r="AAF53" s="35"/>
      <c r="AAG53" s="35"/>
      <c r="AAH53" s="35"/>
      <c r="AAI53" s="35"/>
      <c r="AAJ53" s="35"/>
      <c r="AAK53" s="35"/>
      <c r="AAL53" s="35"/>
      <c r="AAM53" s="35"/>
      <c r="AAN53" s="35"/>
      <c r="AAO53" s="35"/>
      <c r="AAP53" s="35"/>
      <c r="AAQ53" s="35"/>
      <c r="AAR53" s="35"/>
      <c r="AAS53" s="35"/>
      <c r="AAT53" s="35"/>
      <c r="AAU53" s="35"/>
      <c r="AAV53" s="35"/>
      <c r="AAW53" s="35"/>
      <c r="AAX53" s="35"/>
      <c r="AAY53" s="35"/>
      <c r="AAZ53" s="35"/>
      <c r="ABA53" s="35"/>
      <c r="ABB53" s="35"/>
      <c r="ABC53" s="35"/>
      <c r="ABD53" s="35"/>
      <c r="ABE53" s="35"/>
      <c r="ABF53" s="35"/>
      <c r="ABG53" s="35"/>
      <c r="ABH53" s="35"/>
      <c r="ABI53" s="35"/>
      <c r="ABJ53" s="35"/>
      <c r="ABK53" s="35"/>
      <c r="ABL53" s="35"/>
      <c r="ABM53" s="35"/>
      <c r="ABN53" s="35"/>
      <c r="ABO53" s="35"/>
      <c r="ABP53" s="35"/>
      <c r="ABQ53" s="35"/>
      <c r="ABR53" s="35"/>
      <c r="ABS53" s="35"/>
      <c r="ABT53" s="35"/>
      <c r="ABU53" s="35"/>
      <c r="ABV53" s="35"/>
      <c r="ABW53" s="35"/>
      <c r="ABX53" s="35"/>
      <c r="ABY53" s="35"/>
      <c r="ABZ53" s="35"/>
      <c r="ACA53" s="35"/>
      <c r="ACB53" s="35"/>
      <c r="ACC53" s="35"/>
      <c r="ACD53" s="35"/>
      <c r="ACE53" s="35"/>
      <c r="ACF53" s="35"/>
      <c r="ACG53" s="35"/>
      <c r="ACH53" s="35"/>
      <c r="ACI53" s="35"/>
      <c r="ACJ53" s="35"/>
      <c r="ACK53" s="35"/>
      <c r="ACL53" s="35"/>
      <c r="ACM53" s="35"/>
      <c r="ACN53" s="35"/>
      <c r="ACO53" s="35"/>
      <c r="ACP53" s="35"/>
      <c r="ACQ53" s="35"/>
      <c r="ACR53" s="35"/>
      <c r="ACS53" s="35"/>
      <c r="ACT53" s="35"/>
      <c r="ACU53" s="35"/>
      <c r="ACV53" s="35"/>
      <c r="ACW53" s="35"/>
      <c r="ACX53" s="35"/>
      <c r="ACY53" s="35"/>
      <c r="ACZ53" s="35"/>
      <c r="ADA53" s="35"/>
      <c r="ADB53" s="35"/>
      <c r="ADC53" s="35"/>
      <c r="ADD53" s="35"/>
      <c r="ADE53" s="35"/>
      <c r="ADF53" s="35"/>
      <c r="ADG53" s="35"/>
      <c r="ADH53" s="35"/>
      <c r="ADI53" s="35"/>
      <c r="ADJ53" s="35"/>
      <c r="ADK53" s="35"/>
      <c r="ADL53" s="35"/>
      <c r="ADM53" s="35"/>
      <c r="ADN53" s="35"/>
      <c r="ADO53" s="35"/>
      <c r="ADP53" s="35"/>
      <c r="ADQ53" s="35"/>
      <c r="ADR53" s="35"/>
      <c r="ADS53" s="35"/>
      <c r="ADT53" s="35"/>
      <c r="ADU53" s="35"/>
      <c r="ADV53" s="35"/>
      <c r="ADW53" s="35"/>
      <c r="ADX53" s="35"/>
      <c r="ADY53" s="35"/>
      <c r="ADZ53" s="35"/>
      <c r="AEA53" s="35"/>
      <c r="AEB53" s="35"/>
      <c r="AEC53" s="35"/>
      <c r="AED53" s="35"/>
      <c r="AEE53" s="35"/>
      <c r="AEF53" s="35"/>
      <c r="AEG53" s="35"/>
      <c r="AEH53" s="35"/>
      <c r="AEI53" s="35"/>
      <c r="AEJ53" s="35"/>
      <c r="AEK53" s="35"/>
      <c r="AEL53" s="35"/>
      <c r="AEM53" s="35"/>
      <c r="AEN53" s="35"/>
      <c r="AEO53" s="35"/>
      <c r="AEP53" s="35"/>
      <c r="AEQ53" s="35"/>
      <c r="AER53" s="35"/>
      <c r="AES53" s="35"/>
      <c r="AET53" s="35"/>
      <c r="AEU53" s="35"/>
      <c r="AEV53" s="35"/>
      <c r="AEW53" s="35"/>
      <c r="AEX53" s="35"/>
      <c r="AEY53" s="35"/>
      <c r="AEZ53" s="35"/>
      <c r="AFA53" s="35"/>
      <c r="AFB53" s="35"/>
      <c r="AFC53" s="35"/>
      <c r="AFD53" s="35"/>
      <c r="AFE53" s="35"/>
      <c r="AFF53" s="35"/>
      <c r="AFG53" s="35"/>
      <c r="AFH53" s="35"/>
      <c r="AFI53" s="35"/>
      <c r="AFJ53" s="35"/>
      <c r="AFK53" s="35"/>
      <c r="AFL53" s="35"/>
      <c r="AFM53" s="35"/>
      <c r="AFN53" s="35"/>
      <c r="AFO53" s="35"/>
      <c r="AFP53" s="35"/>
      <c r="AFQ53" s="35"/>
      <c r="AFR53" s="35"/>
      <c r="AFS53" s="35"/>
      <c r="AFT53" s="35"/>
      <c r="AFU53" s="35"/>
      <c r="AFV53" s="35"/>
      <c r="AFW53" s="35"/>
      <c r="AFX53" s="35"/>
      <c r="AFY53" s="35"/>
      <c r="AFZ53" s="35"/>
      <c r="AGA53" s="35"/>
      <c r="AGB53" s="35"/>
      <c r="AGC53" s="35"/>
      <c r="AGD53" s="35"/>
      <c r="AGE53" s="35"/>
      <c r="AGF53" s="35"/>
      <c r="AGG53" s="35"/>
      <c r="AGH53" s="35"/>
      <c r="AGI53" s="35"/>
      <c r="AGJ53" s="35"/>
      <c r="AGK53" s="35"/>
      <c r="AGL53" s="35"/>
      <c r="AGM53" s="35"/>
      <c r="AGN53" s="35"/>
      <c r="AGO53" s="35"/>
      <c r="AGP53" s="35"/>
      <c r="AGQ53" s="35"/>
      <c r="AGR53" s="35"/>
      <c r="AGS53" s="35"/>
      <c r="AGT53" s="35"/>
      <c r="AGU53" s="35"/>
      <c r="AGV53" s="35"/>
      <c r="AGW53" s="35"/>
      <c r="AGX53" s="35"/>
      <c r="AGY53" s="35"/>
      <c r="AGZ53" s="35"/>
      <c r="AHA53" s="35"/>
      <c r="AHB53" s="35"/>
      <c r="AHC53" s="35"/>
      <c r="AHD53" s="35"/>
      <c r="AHE53" s="35"/>
      <c r="AHF53" s="35"/>
      <c r="AHG53" s="35"/>
      <c r="AHH53" s="35"/>
      <c r="AHI53" s="35"/>
      <c r="AHJ53" s="35"/>
      <c r="AHK53" s="35"/>
      <c r="AHL53" s="35"/>
      <c r="AHM53" s="35"/>
      <c r="AHN53" s="35"/>
      <c r="AHO53" s="35"/>
      <c r="AHP53" s="35"/>
      <c r="AHQ53" s="35"/>
      <c r="AHR53" s="35"/>
      <c r="AHS53" s="35"/>
      <c r="AHT53" s="35"/>
      <c r="AHU53" s="35"/>
      <c r="AHV53" s="35"/>
      <c r="AHW53" s="35"/>
      <c r="AHX53" s="35"/>
      <c r="AHY53" s="35"/>
      <c r="AHZ53" s="35"/>
      <c r="AIA53" s="35"/>
      <c r="AIB53" s="35"/>
      <c r="AIC53" s="35"/>
      <c r="AID53" s="35"/>
      <c r="AIE53" s="35"/>
      <c r="AIF53" s="35"/>
      <c r="AIG53" s="35"/>
      <c r="AIH53" s="35"/>
      <c r="AII53" s="35"/>
      <c r="AIJ53" s="35"/>
      <c r="AIK53" s="35"/>
      <c r="AIL53" s="35"/>
      <c r="AIM53" s="35"/>
      <c r="AIN53" s="35"/>
      <c r="AIO53" s="35"/>
      <c r="AIP53" s="35"/>
      <c r="AIQ53" s="35"/>
      <c r="AIR53" s="35"/>
      <c r="AIS53" s="35"/>
      <c r="AIT53" s="35"/>
      <c r="AIU53" s="35"/>
      <c r="AIV53" s="35"/>
      <c r="AIW53" s="35"/>
      <c r="AIX53" s="35"/>
      <c r="AIY53" s="35"/>
      <c r="AIZ53" s="35"/>
      <c r="AJA53" s="35"/>
      <c r="AJB53" s="35"/>
      <c r="AJC53" s="35"/>
      <c r="AJD53" s="35"/>
      <c r="AJE53" s="35"/>
      <c r="AJF53" s="35"/>
      <c r="AJG53" s="35"/>
      <c r="AJH53" s="35"/>
      <c r="AJI53" s="35"/>
      <c r="AJJ53" s="35"/>
      <c r="AJK53" s="35"/>
      <c r="AJL53" s="35"/>
      <c r="AJM53" s="35"/>
      <c r="AJN53" s="35"/>
      <c r="AJO53" s="35"/>
      <c r="AJP53" s="35"/>
      <c r="AJQ53" s="35"/>
      <c r="AJR53" s="35"/>
      <c r="AJS53" s="35"/>
      <c r="AJT53" s="35"/>
      <c r="AJU53" s="35"/>
      <c r="AJV53" s="35"/>
      <c r="AJW53" s="35"/>
      <c r="AJX53" s="35"/>
      <c r="AJY53" s="35"/>
      <c r="AJZ53" s="35"/>
      <c r="AKA53" s="35"/>
      <c r="AKB53" s="35"/>
      <c r="AKC53" s="35"/>
      <c r="AKD53" s="35"/>
      <c r="AKE53" s="35"/>
      <c r="AKF53" s="35"/>
      <c r="AKG53" s="35"/>
      <c r="AKH53" s="35"/>
      <c r="AKI53" s="35"/>
      <c r="AKJ53" s="35"/>
      <c r="AKK53" s="35"/>
      <c r="AKL53" s="35"/>
      <c r="AKM53" s="35"/>
      <c r="AKN53" s="35"/>
      <c r="AKO53" s="35"/>
      <c r="AKP53" s="35"/>
      <c r="AKQ53" s="35"/>
      <c r="AKR53" s="35"/>
      <c r="AKS53" s="35"/>
      <c r="AKT53" s="35"/>
      <c r="AKU53" s="35"/>
      <c r="AKV53" s="35"/>
      <c r="AKW53" s="35"/>
      <c r="AKX53" s="35"/>
      <c r="AKY53" s="35"/>
      <c r="AKZ53" s="35"/>
      <c r="ALA53" s="35"/>
      <c r="ALB53" s="35"/>
      <c r="ALC53" s="35"/>
      <c r="ALD53" s="35"/>
      <c r="ALE53" s="35"/>
      <c r="ALF53" s="35"/>
      <c r="ALG53" s="35"/>
      <c r="ALH53" s="35"/>
      <c r="ALI53" s="35"/>
      <c r="ALJ53" s="35"/>
      <c r="ALK53" s="35"/>
      <c r="ALL53" s="35"/>
      <c r="ALM53" s="35"/>
      <c r="ALN53" s="35"/>
      <c r="ALO53" s="35"/>
      <c r="ALP53" s="35"/>
      <c r="ALQ53" s="35"/>
      <c r="ALR53" s="35"/>
      <c r="ALS53" s="35"/>
      <c r="ALT53" s="35"/>
      <c r="ALU53" s="35"/>
      <c r="ALV53" s="35"/>
      <c r="ALW53" s="35"/>
      <c r="ALX53" s="35"/>
      <c r="ALY53" s="35"/>
      <c r="ALZ53" s="35"/>
      <c r="AMA53" s="35"/>
      <c r="AMB53" s="35"/>
      <c r="AMC53" s="35"/>
      <c r="AMD53" s="35"/>
      <c r="AME53" s="35"/>
      <c r="AMF53" s="35"/>
      <c r="AMG53" s="35"/>
      <c r="AMH53" s="35"/>
      <c r="AMI53" s="35"/>
      <c r="AMJ53" s="35"/>
      <c r="AMK53" s="35"/>
    </row>
    <row r="54" spans="1:1025" s="37" customFormat="1" x14ac:dyDescent="0.2">
      <c r="A54" s="43">
        <v>2018</v>
      </c>
      <c r="B54" s="44">
        <v>1697</v>
      </c>
      <c r="C54" s="45"/>
      <c r="D54" s="44">
        <v>11412</v>
      </c>
      <c r="E54" s="45"/>
      <c r="F54" s="46">
        <v>6.8</v>
      </c>
      <c r="G54" s="44">
        <v>999</v>
      </c>
      <c r="H54" s="45"/>
      <c r="I54" s="47">
        <v>85478000</v>
      </c>
      <c r="J54" s="36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/>
      <c r="KQ54" s="35"/>
      <c r="KR54" s="35"/>
      <c r="KS54" s="35"/>
      <c r="KT54" s="35"/>
      <c r="KU54" s="35"/>
      <c r="KV54" s="35"/>
      <c r="KW54" s="35"/>
      <c r="KX54" s="35"/>
      <c r="KY54" s="35"/>
      <c r="KZ54" s="35"/>
      <c r="LA54" s="35"/>
      <c r="LB54" s="35"/>
      <c r="LC54" s="35"/>
      <c r="LD54" s="35"/>
      <c r="LE54" s="35"/>
      <c r="LF54" s="35"/>
      <c r="LG54" s="35"/>
      <c r="LH54" s="35"/>
      <c r="LI54" s="35"/>
      <c r="LJ54" s="35"/>
      <c r="LK54" s="35"/>
      <c r="LL54" s="35"/>
      <c r="LM54" s="35"/>
      <c r="LN54" s="35"/>
      <c r="LO54" s="35"/>
      <c r="LP54" s="35"/>
      <c r="LQ54" s="35"/>
      <c r="LR54" s="35"/>
      <c r="LS54" s="35"/>
      <c r="LT54" s="35"/>
      <c r="LU54" s="35"/>
      <c r="LV54" s="35"/>
      <c r="LW54" s="35"/>
      <c r="LX54" s="35"/>
      <c r="LY54" s="35"/>
      <c r="LZ54" s="35"/>
      <c r="MA54" s="35"/>
      <c r="MB54" s="35"/>
      <c r="MC54" s="35"/>
      <c r="MD54" s="35"/>
      <c r="ME54" s="35"/>
      <c r="MF54" s="35"/>
      <c r="MG54" s="35"/>
      <c r="MH54" s="35"/>
      <c r="MI54" s="35"/>
      <c r="MJ54" s="35"/>
      <c r="MK54" s="35"/>
      <c r="ML54" s="35"/>
      <c r="MM54" s="35"/>
      <c r="MN54" s="35"/>
      <c r="MO54" s="35"/>
      <c r="MP54" s="35"/>
      <c r="MQ54" s="35"/>
      <c r="MR54" s="35"/>
      <c r="MS54" s="35"/>
      <c r="MT54" s="35"/>
      <c r="MU54" s="35"/>
      <c r="MV54" s="35"/>
      <c r="MW54" s="35"/>
      <c r="MX54" s="35"/>
      <c r="MY54" s="35"/>
      <c r="MZ54" s="35"/>
      <c r="NA54" s="35"/>
      <c r="NB54" s="35"/>
      <c r="NC54" s="35"/>
      <c r="ND54" s="35"/>
      <c r="NE54" s="35"/>
      <c r="NF54" s="35"/>
      <c r="NG54" s="35"/>
      <c r="NH54" s="35"/>
      <c r="NI54" s="35"/>
      <c r="NJ54" s="35"/>
      <c r="NK54" s="35"/>
      <c r="NL54" s="35"/>
      <c r="NM54" s="35"/>
      <c r="NN54" s="35"/>
      <c r="NO54" s="35"/>
      <c r="NP54" s="35"/>
      <c r="NQ54" s="35"/>
      <c r="NR54" s="35"/>
      <c r="NS54" s="35"/>
      <c r="NT54" s="35"/>
      <c r="NU54" s="35"/>
      <c r="NV54" s="35"/>
      <c r="NW54" s="35"/>
      <c r="NX54" s="35"/>
      <c r="NY54" s="35"/>
      <c r="NZ54" s="35"/>
      <c r="OA54" s="35"/>
      <c r="OB54" s="35"/>
      <c r="OC54" s="35"/>
      <c r="OD54" s="35"/>
      <c r="OE54" s="35"/>
      <c r="OF54" s="35"/>
      <c r="OG54" s="35"/>
      <c r="OH54" s="35"/>
      <c r="OI54" s="35"/>
      <c r="OJ54" s="35"/>
      <c r="OK54" s="35"/>
      <c r="OL54" s="35"/>
      <c r="OM54" s="35"/>
      <c r="ON54" s="35"/>
      <c r="OO54" s="35"/>
      <c r="OP54" s="35"/>
      <c r="OQ54" s="35"/>
      <c r="OR54" s="35"/>
      <c r="OS54" s="35"/>
      <c r="OT54" s="35"/>
      <c r="OU54" s="35"/>
      <c r="OV54" s="35"/>
      <c r="OW54" s="35"/>
      <c r="OX54" s="35"/>
      <c r="OY54" s="35"/>
      <c r="OZ54" s="35"/>
      <c r="PA54" s="35"/>
      <c r="PB54" s="35"/>
      <c r="PC54" s="35"/>
      <c r="PD54" s="35"/>
      <c r="PE54" s="35"/>
      <c r="PF54" s="35"/>
      <c r="PG54" s="35"/>
      <c r="PH54" s="35"/>
      <c r="PI54" s="35"/>
      <c r="PJ54" s="35"/>
      <c r="PK54" s="35"/>
      <c r="PL54" s="35"/>
      <c r="PM54" s="35"/>
      <c r="PN54" s="35"/>
      <c r="PO54" s="35"/>
      <c r="PP54" s="35"/>
      <c r="PQ54" s="35"/>
      <c r="PR54" s="35"/>
      <c r="PS54" s="35"/>
      <c r="PT54" s="35"/>
      <c r="PU54" s="35"/>
      <c r="PV54" s="35"/>
      <c r="PW54" s="35"/>
      <c r="PX54" s="35"/>
      <c r="PY54" s="35"/>
      <c r="PZ54" s="35"/>
      <c r="QA54" s="35"/>
      <c r="QB54" s="35"/>
      <c r="QC54" s="35"/>
      <c r="QD54" s="35"/>
      <c r="QE54" s="35"/>
      <c r="QF54" s="35"/>
      <c r="QG54" s="35"/>
      <c r="QH54" s="35"/>
      <c r="QI54" s="35"/>
      <c r="QJ54" s="35"/>
      <c r="QK54" s="35"/>
      <c r="QL54" s="35"/>
      <c r="QM54" s="35"/>
      <c r="QN54" s="35"/>
      <c r="QO54" s="35"/>
      <c r="QP54" s="35"/>
      <c r="QQ54" s="35"/>
      <c r="QR54" s="35"/>
      <c r="QS54" s="35"/>
      <c r="QT54" s="35"/>
      <c r="QU54" s="35"/>
      <c r="QV54" s="35"/>
      <c r="QW54" s="35"/>
      <c r="QX54" s="35"/>
      <c r="QY54" s="35"/>
      <c r="QZ54" s="35"/>
      <c r="RA54" s="35"/>
      <c r="RB54" s="35"/>
      <c r="RC54" s="35"/>
      <c r="RD54" s="35"/>
      <c r="RE54" s="35"/>
      <c r="RF54" s="35"/>
      <c r="RG54" s="35"/>
      <c r="RH54" s="35"/>
      <c r="RI54" s="35"/>
      <c r="RJ54" s="35"/>
      <c r="RK54" s="35"/>
      <c r="RL54" s="35"/>
      <c r="RM54" s="35"/>
      <c r="RN54" s="35"/>
      <c r="RO54" s="35"/>
      <c r="RP54" s="35"/>
      <c r="RQ54" s="35"/>
      <c r="RR54" s="35"/>
      <c r="RS54" s="35"/>
      <c r="RT54" s="35"/>
      <c r="RU54" s="35"/>
      <c r="RV54" s="35"/>
      <c r="RW54" s="35"/>
      <c r="RX54" s="35"/>
      <c r="RY54" s="35"/>
      <c r="RZ54" s="35"/>
      <c r="SA54" s="35"/>
      <c r="SB54" s="35"/>
      <c r="SC54" s="35"/>
      <c r="SD54" s="35"/>
      <c r="SE54" s="35"/>
      <c r="SF54" s="35"/>
      <c r="SG54" s="35"/>
      <c r="SH54" s="35"/>
      <c r="SI54" s="35"/>
      <c r="SJ54" s="35"/>
      <c r="SK54" s="35"/>
      <c r="SL54" s="35"/>
      <c r="SM54" s="35"/>
      <c r="SN54" s="35"/>
      <c r="SO54" s="35"/>
      <c r="SP54" s="35"/>
      <c r="SQ54" s="35"/>
      <c r="SR54" s="35"/>
      <c r="SS54" s="35"/>
      <c r="ST54" s="35"/>
      <c r="SU54" s="35"/>
      <c r="SV54" s="35"/>
      <c r="SW54" s="35"/>
      <c r="SX54" s="35"/>
      <c r="SY54" s="35"/>
      <c r="SZ54" s="35"/>
      <c r="TA54" s="35"/>
      <c r="TB54" s="35"/>
      <c r="TC54" s="35"/>
      <c r="TD54" s="35"/>
      <c r="TE54" s="35"/>
      <c r="TF54" s="35"/>
      <c r="TG54" s="35"/>
      <c r="TH54" s="35"/>
      <c r="TI54" s="35"/>
      <c r="TJ54" s="35"/>
      <c r="TK54" s="35"/>
      <c r="TL54" s="35"/>
      <c r="TM54" s="35"/>
      <c r="TN54" s="35"/>
      <c r="TO54" s="35"/>
      <c r="TP54" s="35"/>
      <c r="TQ54" s="35"/>
      <c r="TR54" s="35"/>
      <c r="TS54" s="35"/>
      <c r="TT54" s="35"/>
      <c r="TU54" s="35"/>
      <c r="TV54" s="35"/>
      <c r="TW54" s="35"/>
      <c r="TX54" s="35"/>
      <c r="TY54" s="35"/>
      <c r="TZ54" s="35"/>
      <c r="UA54" s="35"/>
      <c r="UB54" s="35"/>
      <c r="UC54" s="35"/>
      <c r="UD54" s="35"/>
      <c r="UE54" s="35"/>
      <c r="UF54" s="35"/>
      <c r="UG54" s="35"/>
      <c r="UH54" s="35"/>
      <c r="UI54" s="35"/>
      <c r="UJ54" s="35"/>
      <c r="UK54" s="35"/>
      <c r="UL54" s="35"/>
      <c r="UM54" s="35"/>
      <c r="UN54" s="35"/>
      <c r="UO54" s="35"/>
      <c r="UP54" s="35"/>
      <c r="UQ54" s="35"/>
      <c r="UR54" s="35"/>
      <c r="US54" s="35"/>
      <c r="UT54" s="35"/>
      <c r="UU54" s="35"/>
      <c r="UV54" s="35"/>
      <c r="UW54" s="35"/>
      <c r="UX54" s="35"/>
      <c r="UY54" s="35"/>
      <c r="UZ54" s="35"/>
      <c r="VA54" s="35"/>
      <c r="VB54" s="35"/>
      <c r="VC54" s="35"/>
      <c r="VD54" s="35"/>
      <c r="VE54" s="35"/>
      <c r="VF54" s="35"/>
      <c r="VG54" s="35"/>
      <c r="VH54" s="35"/>
      <c r="VI54" s="35"/>
      <c r="VJ54" s="35"/>
      <c r="VK54" s="35"/>
      <c r="VL54" s="35"/>
      <c r="VM54" s="35"/>
      <c r="VN54" s="35"/>
      <c r="VO54" s="35"/>
      <c r="VP54" s="35"/>
      <c r="VQ54" s="35"/>
      <c r="VR54" s="35"/>
      <c r="VS54" s="35"/>
      <c r="VT54" s="35"/>
      <c r="VU54" s="35"/>
      <c r="VV54" s="35"/>
      <c r="VW54" s="35"/>
      <c r="VX54" s="35"/>
      <c r="VY54" s="35"/>
      <c r="VZ54" s="35"/>
      <c r="WA54" s="35"/>
      <c r="WB54" s="35"/>
      <c r="WC54" s="35"/>
      <c r="WD54" s="35"/>
      <c r="WE54" s="35"/>
      <c r="WF54" s="35"/>
      <c r="WG54" s="35"/>
      <c r="WH54" s="35"/>
      <c r="WI54" s="35"/>
      <c r="WJ54" s="35"/>
      <c r="WK54" s="35"/>
      <c r="WL54" s="35"/>
      <c r="WM54" s="35"/>
      <c r="WN54" s="35"/>
      <c r="WO54" s="35"/>
      <c r="WP54" s="35"/>
      <c r="WQ54" s="35"/>
      <c r="WR54" s="35"/>
      <c r="WS54" s="35"/>
      <c r="WT54" s="35"/>
      <c r="WU54" s="35"/>
      <c r="WV54" s="35"/>
      <c r="WW54" s="35"/>
      <c r="WX54" s="35"/>
      <c r="WY54" s="35"/>
      <c r="WZ54" s="35"/>
      <c r="XA54" s="35"/>
      <c r="XB54" s="35"/>
      <c r="XC54" s="35"/>
      <c r="XD54" s="35"/>
      <c r="XE54" s="35"/>
      <c r="XF54" s="35"/>
      <c r="XG54" s="35"/>
      <c r="XH54" s="35"/>
      <c r="XI54" s="35"/>
      <c r="XJ54" s="35"/>
      <c r="XK54" s="35"/>
      <c r="XL54" s="35"/>
      <c r="XM54" s="35"/>
      <c r="XN54" s="35"/>
      <c r="XO54" s="35"/>
      <c r="XP54" s="35"/>
      <c r="XQ54" s="35"/>
      <c r="XR54" s="35"/>
      <c r="XS54" s="35"/>
      <c r="XT54" s="35"/>
      <c r="XU54" s="35"/>
      <c r="XV54" s="35"/>
      <c r="XW54" s="35"/>
      <c r="XX54" s="35"/>
      <c r="XY54" s="35"/>
      <c r="XZ54" s="35"/>
      <c r="YA54" s="35"/>
      <c r="YB54" s="35"/>
      <c r="YC54" s="35"/>
      <c r="YD54" s="35"/>
      <c r="YE54" s="35"/>
      <c r="YF54" s="35"/>
      <c r="YG54" s="35"/>
      <c r="YH54" s="35"/>
      <c r="YI54" s="35"/>
      <c r="YJ54" s="35"/>
      <c r="YK54" s="35"/>
      <c r="YL54" s="35"/>
      <c r="YM54" s="35"/>
      <c r="YN54" s="35"/>
      <c r="YO54" s="35"/>
      <c r="YP54" s="35"/>
      <c r="YQ54" s="35"/>
      <c r="YR54" s="35"/>
      <c r="YS54" s="35"/>
      <c r="YT54" s="35"/>
      <c r="YU54" s="35"/>
      <c r="YV54" s="35"/>
      <c r="YW54" s="35"/>
      <c r="YX54" s="35"/>
      <c r="YY54" s="35"/>
      <c r="YZ54" s="35"/>
      <c r="ZA54" s="35"/>
      <c r="ZB54" s="35"/>
      <c r="ZC54" s="35"/>
      <c r="ZD54" s="35"/>
      <c r="ZE54" s="35"/>
      <c r="ZF54" s="35"/>
      <c r="ZG54" s="35"/>
      <c r="ZH54" s="35"/>
      <c r="ZI54" s="35"/>
      <c r="ZJ54" s="35"/>
      <c r="ZK54" s="35"/>
      <c r="ZL54" s="35"/>
      <c r="ZM54" s="35"/>
      <c r="ZN54" s="35"/>
      <c r="ZO54" s="35"/>
      <c r="ZP54" s="35"/>
      <c r="ZQ54" s="35"/>
      <c r="ZR54" s="35"/>
      <c r="ZS54" s="35"/>
      <c r="ZT54" s="35"/>
      <c r="ZU54" s="35"/>
      <c r="ZV54" s="35"/>
      <c r="ZW54" s="35"/>
      <c r="ZX54" s="35"/>
      <c r="ZY54" s="35"/>
      <c r="ZZ54" s="35"/>
      <c r="AAA54" s="35"/>
      <c r="AAB54" s="35"/>
      <c r="AAC54" s="35"/>
      <c r="AAD54" s="35"/>
      <c r="AAE54" s="35"/>
      <c r="AAF54" s="35"/>
      <c r="AAG54" s="35"/>
      <c r="AAH54" s="35"/>
      <c r="AAI54" s="35"/>
      <c r="AAJ54" s="35"/>
      <c r="AAK54" s="35"/>
      <c r="AAL54" s="35"/>
      <c r="AAM54" s="35"/>
      <c r="AAN54" s="35"/>
      <c r="AAO54" s="35"/>
      <c r="AAP54" s="35"/>
      <c r="AAQ54" s="35"/>
      <c r="AAR54" s="35"/>
      <c r="AAS54" s="35"/>
      <c r="AAT54" s="35"/>
      <c r="AAU54" s="35"/>
      <c r="AAV54" s="35"/>
      <c r="AAW54" s="35"/>
      <c r="AAX54" s="35"/>
      <c r="AAY54" s="35"/>
      <c r="AAZ54" s="35"/>
      <c r="ABA54" s="35"/>
      <c r="ABB54" s="35"/>
      <c r="ABC54" s="35"/>
      <c r="ABD54" s="35"/>
      <c r="ABE54" s="35"/>
      <c r="ABF54" s="35"/>
      <c r="ABG54" s="35"/>
      <c r="ABH54" s="35"/>
      <c r="ABI54" s="35"/>
      <c r="ABJ54" s="35"/>
      <c r="ABK54" s="35"/>
      <c r="ABL54" s="35"/>
      <c r="ABM54" s="35"/>
      <c r="ABN54" s="35"/>
      <c r="ABO54" s="35"/>
      <c r="ABP54" s="35"/>
      <c r="ABQ54" s="35"/>
      <c r="ABR54" s="35"/>
      <c r="ABS54" s="35"/>
      <c r="ABT54" s="35"/>
      <c r="ABU54" s="35"/>
      <c r="ABV54" s="35"/>
      <c r="ABW54" s="35"/>
      <c r="ABX54" s="35"/>
      <c r="ABY54" s="35"/>
      <c r="ABZ54" s="35"/>
      <c r="ACA54" s="35"/>
      <c r="ACB54" s="35"/>
      <c r="ACC54" s="35"/>
      <c r="ACD54" s="35"/>
      <c r="ACE54" s="35"/>
      <c r="ACF54" s="35"/>
      <c r="ACG54" s="35"/>
      <c r="ACH54" s="35"/>
      <c r="ACI54" s="35"/>
      <c r="ACJ54" s="35"/>
      <c r="ACK54" s="35"/>
      <c r="ACL54" s="35"/>
      <c r="ACM54" s="35"/>
      <c r="ACN54" s="35"/>
      <c r="ACO54" s="35"/>
      <c r="ACP54" s="35"/>
      <c r="ACQ54" s="35"/>
      <c r="ACR54" s="35"/>
      <c r="ACS54" s="35"/>
      <c r="ACT54" s="35"/>
      <c r="ACU54" s="35"/>
      <c r="ACV54" s="35"/>
      <c r="ACW54" s="35"/>
      <c r="ACX54" s="35"/>
      <c r="ACY54" s="35"/>
      <c r="ACZ54" s="35"/>
      <c r="ADA54" s="35"/>
      <c r="ADB54" s="35"/>
      <c r="ADC54" s="35"/>
      <c r="ADD54" s="35"/>
      <c r="ADE54" s="35"/>
      <c r="ADF54" s="35"/>
      <c r="ADG54" s="35"/>
      <c r="ADH54" s="35"/>
      <c r="ADI54" s="35"/>
      <c r="ADJ54" s="35"/>
      <c r="ADK54" s="35"/>
      <c r="ADL54" s="35"/>
      <c r="ADM54" s="35"/>
      <c r="ADN54" s="35"/>
      <c r="ADO54" s="35"/>
      <c r="ADP54" s="35"/>
      <c r="ADQ54" s="35"/>
      <c r="ADR54" s="35"/>
      <c r="ADS54" s="35"/>
      <c r="ADT54" s="35"/>
      <c r="ADU54" s="35"/>
      <c r="ADV54" s="35"/>
      <c r="ADW54" s="35"/>
      <c r="ADX54" s="35"/>
      <c r="ADY54" s="35"/>
      <c r="ADZ54" s="35"/>
      <c r="AEA54" s="35"/>
      <c r="AEB54" s="35"/>
      <c r="AEC54" s="35"/>
      <c r="AED54" s="35"/>
      <c r="AEE54" s="35"/>
      <c r="AEF54" s="35"/>
      <c r="AEG54" s="35"/>
      <c r="AEH54" s="35"/>
      <c r="AEI54" s="35"/>
      <c r="AEJ54" s="35"/>
      <c r="AEK54" s="35"/>
      <c r="AEL54" s="35"/>
      <c r="AEM54" s="35"/>
      <c r="AEN54" s="35"/>
      <c r="AEO54" s="35"/>
      <c r="AEP54" s="35"/>
      <c r="AEQ54" s="35"/>
      <c r="AER54" s="35"/>
      <c r="AES54" s="35"/>
      <c r="AET54" s="35"/>
      <c r="AEU54" s="35"/>
      <c r="AEV54" s="35"/>
      <c r="AEW54" s="35"/>
      <c r="AEX54" s="35"/>
      <c r="AEY54" s="35"/>
      <c r="AEZ54" s="35"/>
      <c r="AFA54" s="35"/>
      <c r="AFB54" s="35"/>
      <c r="AFC54" s="35"/>
      <c r="AFD54" s="35"/>
      <c r="AFE54" s="35"/>
      <c r="AFF54" s="35"/>
      <c r="AFG54" s="35"/>
      <c r="AFH54" s="35"/>
      <c r="AFI54" s="35"/>
      <c r="AFJ54" s="35"/>
      <c r="AFK54" s="35"/>
      <c r="AFL54" s="35"/>
      <c r="AFM54" s="35"/>
      <c r="AFN54" s="35"/>
      <c r="AFO54" s="35"/>
      <c r="AFP54" s="35"/>
      <c r="AFQ54" s="35"/>
      <c r="AFR54" s="35"/>
      <c r="AFS54" s="35"/>
      <c r="AFT54" s="35"/>
      <c r="AFU54" s="35"/>
      <c r="AFV54" s="35"/>
      <c r="AFW54" s="35"/>
      <c r="AFX54" s="35"/>
      <c r="AFY54" s="35"/>
      <c r="AFZ54" s="35"/>
      <c r="AGA54" s="35"/>
      <c r="AGB54" s="35"/>
      <c r="AGC54" s="35"/>
      <c r="AGD54" s="35"/>
      <c r="AGE54" s="35"/>
      <c r="AGF54" s="35"/>
      <c r="AGG54" s="35"/>
      <c r="AGH54" s="35"/>
      <c r="AGI54" s="35"/>
      <c r="AGJ54" s="35"/>
      <c r="AGK54" s="35"/>
      <c r="AGL54" s="35"/>
      <c r="AGM54" s="35"/>
      <c r="AGN54" s="35"/>
      <c r="AGO54" s="35"/>
      <c r="AGP54" s="35"/>
      <c r="AGQ54" s="35"/>
      <c r="AGR54" s="35"/>
      <c r="AGS54" s="35"/>
      <c r="AGT54" s="35"/>
      <c r="AGU54" s="35"/>
      <c r="AGV54" s="35"/>
      <c r="AGW54" s="35"/>
      <c r="AGX54" s="35"/>
      <c r="AGY54" s="35"/>
      <c r="AGZ54" s="35"/>
      <c r="AHA54" s="35"/>
      <c r="AHB54" s="35"/>
      <c r="AHC54" s="35"/>
      <c r="AHD54" s="35"/>
      <c r="AHE54" s="35"/>
      <c r="AHF54" s="35"/>
      <c r="AHG54" s="35"/>
      <c r="AHH54" s="35"/>
      <c r="AHI54" s="35"/>
      <c r="AHJ54" s="35"/>
      <c r="AHK54" s="35"/>
      <c r="AHL54" s="35"/>
      <c r="AHM54" s="35"/>
      <c r="AHN54" s="35"/>
      <c r="AHO54" s="35"/>
      <c r="AHP54" s="35"/>
      <c r="AHQ54" s="35"/>
      <c r="AHR54" s="35"/>
      <c r="AHS54" s="35"/>
      <c r="AHT54" s="35"/>
      <c r="AHU54" s="35"/>
      <c r="AHV54" s="35"/>
      <c r="AHW54" s="35"/>
      <c r="AHX54" s="35"/>
      <c r="AHY54" s="35"/>
      <c r="AHZ54" s="35"/>
      <c r="AIA54" s="35"/>
      <c r="AIB54" s="35"/>
      <c r="AIC54" s="35"/>
      <c r="AID54" s="35"/>
      <c r="AIE54" s="35"/>
      <c r="AIF54" s="35"/>
      <c r="AIG54" s="35"/>
      <c r="AIH54" s="35"/>
      <c r="AII54" s="35"/>
      <c r="AIJ54" s="35"/>
      <c r="AIK54" s="35"/>
      <c r="AIL54" s="35"/>
      <c r="AIM54" s="35"/>
      <c r="AIN54" s="35"/>
      <c r="AIO54" s="35"/>
      <c r="AIP54" s="35"/>
      <c r="AIQ54" s="35"/>
      <c r="AIR54" s="35"/>
      <c r="AIS54" s="35"/>
      <c r="AIT54" s="35"/>
      <c r="AIU54" s="35"/>
      <c r="AIV54" s="35"/>
      <c r="AIW54" s="35"/>
      <c r="AIX54" s="35"/>
      <c r="AIY54" s="35"/>
      <c r="AIZ54" s="35"/>
      <c r="AJA54" s="35"/>
      <c r="AJB54" s="35"/>
      <c r="AJC54" s="35"/>
      <c r="AJD54" s="35"/>
      <c r="AJE54" s="35"/>
      <c r="AJF54" s="35"/>
      <c r="AJG54" s="35"/>
      <c r="AJH54" s="35"/>
      <c r="AJI54" s="35"/>
      <c r="AJJ54" s="35"/>
      <c r="AJK54" s="35"/>
      <c r="AJL54" s="35"/>
      <c r="AJM54" s="35"/>
      <c r="AJN54" s="35"/>
      <c r="AJO54" s="35"/>
      <c r="AJP54" s="35"/>
      <c r="AJQ54" s="35"/>
      <c r="AJR54" s="35"/>
      <c r="AJS54" s="35"/>
      <c r="AJT54" s="35"/>
      <c r="AJU54" s="35"/>
      <c r="AJV54" s="35"/>
      <c r="AJW54" s="35"/>
      <c r="AJX54" s="35"/>
      <c r="AJY54" s="35"/>
      <c r="AJZ54" s="35"/>
      <c r="AKA54" s="35"/>
      <c r="AKB54" s="35"/>
      <c r="AKC54" s="35"/>
      <c r="AKD54" s="35"/>
      <c r="AKE54" s="35"/>
      <c r="AKF54" s="35"/>
      <c r="AKG54" s="35"/>
      <c r="AKH54" s="35"/>
      <c r="AKI54" s="35"/>
      <c r="AKJ54" s="35"/>
      <c r="AKK54" s="35"/>
      <c r="AKL54" s="35"/>
      <c r="AKM54" s="35"/>
      <c r="AKN54" s="35"/>
      <c r="AKO54" s="35"/>
      <c r="AKP54" s="35"/>
      <c r="AKQ54" s="35"/>
      <c r="AKR54" s="35"/>
      <c r="AKS54" s="35"/>
      <c r="AKT54" s="35"/>
      <c r="AKU54" s="35"/>
      <c r="AKV54" s="35"/>
      <c r="AKW54" s="35"/>
      <c r="AKX54" s="35"/>
      <c r="AKY54" s="35"/>
      <c r="AKZ54" s="35"/>
      <c r="ALA54" s="35"/>
      <c r="ALB54" s="35"/>
      <c r="ALC54" s="35"/>
      <c r="ALD54" s="35"/>
      <c r="ALE54" s="35"/>
      <c r="ALF54" s="35"/>
      <c r="ALG54" s="35"/>
      <c r="ALH54" s="35"/>
      <c r="ALI54" s="35"/>
      <c r="ALJ54" s="35"/>
      <c r="ALK54" s="35"/>
      <c r="ALL54" s="35"/>
      <c r="ALM54" s="35"/>
      <c r="ALN54" s="35"/>
      <c r="ALO54" s="35"/>
      <c r="ALP54" s="35"/>
      <c r="ALQ54" s="35"/>
      <c r="ALR54" s="35"/>
      <c r="ALS54" s="35"/>
      <c r="ALT54" s="35"/>
      <c r="ALU54" s="35"/>
      <c r="ALV54" s="35"/>
      <c r="ALW54" s="35"/>
      <c r="ALX54" s="35"/>
      <c r="ALY54" s="35"/>
      <c r="ALZ54" s="35"/>
      <c r="AMA54" s="35"/>
      <c r="AMB54" s="35"/>
      <c r="AMC54" s="35"/>
      <c r="AMD54" s="35"/>
      <c r="AME54" s="35"/>
      <c r="AMF54" s="35"/>
      <c r="AMG54" s="35"/>
      <c r="AMH54" s="35"/>
      <c r="AMI54" s="35"/>
      <c r="AMJ54" s="35"/>
      <c r="AMK54" s="35"/>
    </row>
    <row r="55" spans="1:1025" s="35" customFormat="1" x14ac:dyDescent="0.2">
      <c r="A55" s="43">
        <v>2019</v>
      </c>
      <c r="B55" s="44">
        <v>1679</v>
      </c>
      <c r="C55" s="45"/>
      <c r="D55" s="44">
        <v>11024</v>
      </c>
      <c r="E55" s="45"/>
      <c r="F55" s="46">
        <v>6.57</v>
      </c>
      <c r="G55" s="44">
        <v>989</v>
      </c>
      <c r="H55" s="45"/>
      <c r="I55" s="47">
        <v>86145600</v>
      </c>
      <c r="J55" s="36"/>
    </row>
    <row r="56" spans="1:1025" s="37" customFormat="1" x14ac:dyDescent="0.2">
      <c r="A56" s="43">
        <v>2020</v>
      </c>
      <c r="B56" s="44">
        <v>1597</v>
      </c>
      <c r="C56" s="45"/>
      <c r="D56" s="44">
        <v>11282</v>
      </c>
      <c r="E56" s="45"/>
      <c r="F56" s="46">
        <f>D56/B56</f>
        <v>7.0644959298685031</v>
      </c>
      <c r="G56" s="44">
        <v>983</v>
      </c>
      <c r="H56" s="45"/>
      <c r="I56" s="47">
        <v>92251200</v>
      </c>
      <c r="J56" s="36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/>
      <c r="KS56" s="35"/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  <c r="LF56" s="35"/>
      <c r="LG56" s="35"/>
      <c r="LH56" s="35"/>
      <c r="LI56" s="35"/>
      <c r="LJ56" s="35"/>
      <c r="LK56" s="35"/>
      <c r="LL56" s="35"/>
      <c r="LM56" s="35"/>
      <c r="LN56" s="35"/>
      <c r="LO56" s="35"/>
      <c r="LP56" s="35"/>
      <c r="LQ56" s="35"/>
      <c r="LR56" s="35"/>
      <c r="LS56" s="35"/>
      <c r="LT56" s="35"/>
      <c r="LU56" s="35"/>
      <c r="LV56" s="35"/>
      <c r="LW56" s="35"/>
      <c r="LX56" s="35"/>
      <c r="LY56" s="35"/>
      <c r="LZ56" s="35"/>
      <c r="MA56" s="35"/>
      <c r="MB56" s="35"/>
      <c r="MC56" s="35"/>
      <c r="MD56" s="35"/>
      <c r="ME56" s="35"/>
      <c r="MF56" s="35"/>
      <c r="MG56" s="35"/>
      <c r="MH56" s="35"/>
      <c r="MI56" s="35"/>
      <c r="MJ56" s="35"/>
      <c r="MK56" s="35"/>
      <c r="ML56" s="35"/>
      <c r="MM56" s="35"/>
      <c r="MN56" s="35"/>
      <c r="MO56" s="35"/>
      <c r="MP56" s="35"/>
      <c r="MQ56" s="35"/>
      <c r="MR56" s="35"/>
      <c r="MS56" s="35"/>
      <c r="MT56" s="35"/>
      <c r="MU56" s="35"/>
      <c r="MV56" s="35"/>
      <c r="MW56" s="35"/>
      <c r="MX56" s="35"/>
      <c r="MY56" s="35"/>
      <c r="MZ56" s="35"/>
      <c r="NA56" s="35"/>
      <c r="NB56" s="35"/>
      <c r="NC56" s="35"/>
      <c r="ND56" s="35"/>
      <c r="NE56" s="35"/>
      <c r="NF56" s="35"/>
      <c r="NG56" s="35"/>
      <c r="NH56" s="35"/>
      <c r="NI56" s="35"/>
      <c r="NJ56" s="35"/>
      <c r="NK56" s="35"/>
      <c r="NL56" s="35"/>
      <c r="NM56" s="35"/>
      <c r="NN56" s="35"/>
      <c r="NO56" s="35"/>
      <c r="NP56" s="35"/>
      <c r="NQ56" s="35"/>
      <c r="NR56" s="35"/>
      <c r="NS56" s="35"/>
      <c r="NT56" s="35"/>
      <c r="NU56" s="35"/>
      <c r="NV56" s="35"/>
      <c r="NW56" s="35"/>
      <c r="NX56" s="35"/>
      <c r="NY56" s="35"/>
      <c r="NZ56" s="35"/>
      <c r="OA56" s="35"/>
      <c r="OB56" s="35"/>
      <c r="OC56" s="35"/>
      <c r="OD56" s="35"/>
      <c r="OE56" s="35"/>
      <c r="OF56" s="35"/>
      <c r="OG56" s="35"/>
      <c r="OH56" s="35"/>
      <c r="OI56" s="35"/>
      <c r="OJ56" s="35"/>
      <c r="OK56" s="35"/>
      <c r="OL56" s="35"/>
      <c r="OM56" s="35"/>
      <c r="ON56" s="35"/>
      <c r="OO56" s="35"/>
      <c r="OP56" s="35"/>
      <c r="OQ56" s="35"/>
      <c r="OR56" s="35"/>
      <c r="OS56" s="35"/>
      <c r="OT56" s="35"/>
      <c r="OU56" s="35"/>
      <c r="OV56" s="35"/>
      <c r="OW56" s="35"/>
      <c r="OX56" s="35"/>
      <c r="OY56" s="35"/>
      <c r="OZ56" s="35"/>
      <c r="PA56" s="35"/>
      <c r="PB56" s="35"/>
      <c r="PC56" s="35"/>
      <c r="PD56" s="35"/>
      <c r="PE56" s="35"/>
      <c r="PF56" s="35"/>
      <c r="PG56" s="35"/>
      <c r="PH56" s="35"/>
      <c r="PI56" s="35"/>
      <c r="PJ56" s="35"/>
      <c r="PK56" s="35"/>
      <c r="PL56" s="35"/>
      <c r="PM56" s="35"/>
      <c r="PN56" s="35"/>
      <c r="PO56" s="35"/>
      <c r="PP56" s="35"/>
      <c r="PQ56" s="35"/>
      <c r="PR56" s="35"/>
      <c r="PS56" s="35"/>
      <c r="PT56" s="35"/>
      <c r="PU56" s="35"/>
      <c r="PV56" s="35"/>
      <c r="PW56" s="35"/>
      <c r="PX56" s="35"/>
      <c r="PY56" s="35"/>
      <c r="PZ56" s="35"/>
      <c r="QA56" s="35"/>
      <c r="QB56" s="35"/>
      <c r="QC56" s="35"/>
      <c r="QD56" s="35"/>
      <c r="QE56" s="35"/>
      <c r="QF56" s="35"/>
      <c r="QG56" s="35"/>
      <c r="QH56" s="35"/>
      <c r="QI56" s="35"/>
      <c r="QJ56" s="35"/>
      <c r="QK56" s="35"/>
      <c r="QL56" s="35"/>
      <c r="QM56" s="35"/>
      <c r="QN56" s="35"/>
      <c r="QO56" s="35"/>
      <c r="QP56" s="35"/>
      <c r="QQ56" s="35"/>
      <c r="QR56" s="35"/>
      <c r="QS56" s="35"/>
      <c r="QT56" s="35"/>
      <c r="QU56" s="35"/>
      <c r="QV56" s="35"/>
      <c r="QW56" s="35"/>
      <c r="QX56" s="35"/>
      <c r="QY56" s="35"/>
      <c r="QZ56" s="35"/>
      <c r="RA56" s="35"/>
      <c r="RB56" s="35"/>
      <c r="RC56" s="35"/>
      <c r="RD56" s="35"/>
      <c r="RE56" s="35"/>
      <c r="RF56" s="35"/>
      <c r="RG56" s="35"/>
      <c r="RH56" s="35"/>
      <c r="RI56" s="35"/>
      <c r="RJ56" s="35"/>
      <c r="RK56" s="35"/>
      <c r="RL56" s="35"/>
      <c r="RM56" s="35"/>
      <c r="RN56" s="35"/>
      <c r="RO56" s="35"/>
      <c r="RP56" s="35"/>
      <c r="RQ56" s="35"/>
      <c r="RR56" s="35"/>
      <c r="RS56" s="35"/>
      <c r="RT56" s="35"/>
      <c r="RU56" s="35"/>
      <c r="RV56" s="35"/>
      <c r="RW56" s="35"/>
      <c r="RX56" s="35"/>
      <c r="RY56" s="35"/>
      <c r="RZ56" s="35"/>
      <c r="SA56" s="35"/>
      <c r="SB56" s="35"/>
      <c r="SC56" s="35"/>
      <c r="SD56" s="35"/>
      <c r="SE56" s="35"/>
      <c r="SF56" s="35"/>
      <c r="SG56" s="35"/>
      <c r="SH56" s="35"/>
      <c r="SI56" s="35"/>
      <c r="SJ56" s="35"/>
      <c r="SK56" s="35"/>
      <c r="SL56" s="35"/>
      <c r="SM56" s="35"/>
      <c r="SN56" s="35"/>
      <c r="SO56" s="35"/>
      <c r="SP56" s="35"/>
      <c r="SQ56" s="35"/>
      <c r="SR56" s="35"/>
      <c r="SS56" s="35"/>
      <c r="ST56" s="35"/>
      <c r="SU56" s="35"/>
      <c r="SV56" s="35"/>
      <c r="SW56" s="35"/>
      <c r="SX56" s="35"/>
      <c r="SY56" s="35"/>
      <c r="SZ56" s="35"/>
      <c r="TA56" s="35"/>
      <c r="TB56" s="35"/>
      <c r="TC56" s="35"/>
      <c r="TD56" s="35"/>
      <c r="TE56" s="35"/>
      <c r="TF56" s="35"/>
      <c r="TG56" s="35"/>
      <c r="TH56" s="35"/>
      <c r="TI56" s="35"/>
      <c r="TJ56" s="35"/>
      <c r="TK56" s="35"/>
      <c r="TL56" s="35"/>
      <c r="TM56" s="35"/>
      <c r="TN56" s="35"/>
      <c r="TO56" s="35"/>
      <c r="TP56" s="35"/>
      <c r="TQ56" s="35"/>
      <c r="TR56" s="35"/>
      <c r="TS56" s="35"/>
      <c r="TT56" s="35"/>
      <c r="TU56" s="35"/>
      <c r="TV56" s="35"/>
      <c r="TW56" s="35"/>
      <c r="TX56" s="35"/>
      <c r="TY56" s="35"/>
      <c r="TZ56" s="35"/>
      <c r="UA56" s="35"/>
      <c r="UB56" s="35"/>
      <c r="UC56" s="35"/>
      <c r="UD56" s="35"/>
      <c r="UE56" s="35"/>
      <c r="UF56" s="35"/>
      <c r="UG56" s="35"/>
      <c r="UH56" s="35"/>
      <c r="UI56" s="35"/>
      <c r="UJ56" s="35"/>
      <c r="UK56" s="35"/>
      <c r="UL56" s="35"/>
      <c r="UM56" s="35"/>
      <c r="UN56" s="35"/>
      <c r="UO56" s="35"/>
      <c r="UP56" s="35"/>
      <c r="UQ56" s="35"/>
      <c r="UR56" s="35"/>
      <c r="US56" s="35"/>
      <c r="UT56" s="35"/>
      <c r="UU56" s="35"/>
      <c r="UV56" s="35"/>
      <c r="UW56" s="35"/>
      <c r="UX56" s="35"/>
      <c r="UY56" s="35"/>
      <c r="UZ56" s="35"/>
      <c r="VA56" s="35"/>
      <c r="VB56" s="35"/>
      <c r="VC56" s="35"/>
      <c r="VD56" s="35"/>
      <c r="VE56" s="35"/>
      <c r="VF56" s="35"/>
      <c r="VG56" s="35"/>
      <c r="VH56" s="35"/>
      <c r="VI56" s="35"/>
      <c r="VJ56" s="35"/>
      <c r="VK56" s="35"/>
      <c r="VL56" s="35"/>
      <c r="VM56" s="35"/>
      <c r="VN56" s="35"/>
      <c r="VO56" s="35"/>
      <c r="VP56" s="35"/>
      <c r="VQ56" s="35"/>
      <c r="VR56" s="35"/>
      <c r="VS56" s="35"/>
      <c r="VT56" s="35"/>
      <c r="VU56" s="35"/>
      <c r="VV56" s="35"/>
      <c r="VW56" s="35"/>
      <c r="VX56" s="35"/>
      <c r="VY56" s="35"/>
      <c r="VZ56" s="35"/>
      <c r="WA56" s="35"/>
      <c r="WB56" s="35"/>
      <c r="WC56" s="35"/>
      <c r="WD56" s="35"/>
      <c r="WE56" s="35"/>
      <c r="WF56" s="35"/>
      <c r="WG56" s="35"/>
      <c r="WH56" s="35"/>
      <c r="WI56" s="35"/>
      <c r="WJ56" s="35"/>
      <c r="WK56" s="35"/>
      <c r="WL56" s="35"/>
      <c r="WM56" s="35"/>
      <c r="WN56" s="35"/>
      <c r="WO56" s="35"/>
      <c r="WP56" s="35"/>
      <c r="WQ56" s="35"/>
      <c r="WR56" s="35"/>
      <c r="WS56" s="35"/>
      <c r="WT56" s="35"/>
      <c r="WU56" s="35"/>
      <c r="WV56" s="35"/>
      <c r="WW56" s="35"/>
      <c r="WX56" s="35"/>
      <c r="WY56" s="35"/>
      <c r="WZ56" s="35"/>
      <c r="XA56" s="35"/>
      <c r="XB56" s="35"/>
      <c r="XC56" s="35"/>
      <c r="XD56" s="35"/>
      <c r="XE56" s="35"/>
      <c r="XF56" s="35"/>
      <c r="XG56" s="35"/>
      <c r="XH56" s="35"/>
      <c r="XI56" s="35"/>
      <c r="XJ56" s="35"/>
      <c r="XK56" s="35"/>
      <c r="XL56" s="35"/>
      <c r="XM56" s="35"/>
      <c r="XN56" s="35"/>
      <c r="XO56" s="35"/>
      <c r="XP56" s="35"/>
      <c r="XQ56" s="35"/>
      <c r="XR56" s="35"/>
      <c r="XS56" s="35"/>
      <c r="XT56" s="35"/>
      <c r="XU56" s="35"/>
      <c r="XV56" s="35"/>
      <c r="XW56" s="35"/>
      <c r="XX56" s="35"/>
      <c r="XY56" s="35"/>
      <c r="XZ56" s="35"/>
      <c r="YA56" s="35"/>
      <c r="YB56" s="35"/>
      <c r="YC56" s="35"/>
      <c r="YD56" s="35"/>
      <c r="YE56" s="35"/>
      <c r="YF56" s="35"/>
      <c r="YG56" s="35"/>
      <c r="YH56" s="35"/>
      <c r="YI56" s="35"/>
      <c r="YJ56" s="35"/>
      <c r="YK56" s="35"/>
      <c r="YL56" s="35"/>
      <c r="YM56" s="35"/>
      <c r="YN56" s="35"/>
      <c r="YO56" s="35"/>
      <c r="YP56" s="35"/>
      <c r="YQ56" s="35"/>
      <c r="YR56" s="35"/>
      <c r="YS56" s="35"/>
      <c r="YT56" s="35"/>
      <c r="YU56" s="35"/>
      <c r="YV56" s="35"/>
      <c r="YW56" s="35"/>
      <c r="YX56" s="35"/>
      <c r="YY56" s="35"/>
      <c r="YZ56" s="35"/>
      <c r="ZA56" s="35"/>
      <c r="ZB56" s="35"/>
      <c r="ZC56" s="35"/>
      <c r="ZD56" s="35"/>
      <c r="ZE56" s="35"/>
      <c r="ZF56" s="35"/>
      <c r="ZG56" s="35"/>
      <c r="ZH56" s="35"/>
      <c r="ZI56" s="35"/>
      <c r="ZJ56" s="35"/>
      <c r="ZK56" s="35"/>
      <c r="ZL56" s="35"/>
      <c r="ZM56" s="35"/>
      <c r="ZN56" s="35"/>
      <c r="ZO56" s="35"/>
      <c r="ZP56" s="35"/>
      <c r="ZQ56" s="35"/>
      <c r="ZR56" s="35"/>
      <c r="ZS56" s="35"/>
      <c r="ZT56" s="35"/>
      <c r="ZU56" s="35"/>
      <c r="ZV56" s="35"/>
      <c r="ZW56" s="35"/>
      <c r="ZX56" s="35"/>
      <c r="ZY56" s="35"/>
      <c r="ZZ56" s="35"/>
      <c r="AAA56" s="35"/>
      <c r="AAB56" s="35"/>
      <c r="AAC56" s="35"/>
      <c r="AAD56" s="35"/>
      <c r="AAE56" s="35"/>
      <c r="AAF56" s="35"/>
      <c r="AAG56" s="35"/>
      <c r="AAH56" s="35"/>
      <c r="AAI56" s="35"/>
      <c r="AAJ56" s="35"/>
      <c r="AAK56" s="35"/>
      <c r="AAL56" s="35"/>
      <c r="AAM56" s="35"/>
      <c r="AAN56" s="35"/>
      <c r="AAO56" s="35"/>
      <c r="AAP56" s="35"/>
      <c r="AAQ56" s="35"/>
      <c r="AAR56" s="35"/>
      <c r="AAS56" s="35"/>
      <c r="AAT56" s="35"/>
      <c r="AAU56" s="35"/>
      <c r="AAV56" s="35"/>
      <c r="AAW56" s="35"/>
      <c r="AAX56" s="35"/>
      <c r="AAY56" s="35"/>
      <c r="AAZ56" s="35"/>
      <c r="ABA56" s="35"/>
      <c r="ABB56" s="35"/>
      <c r="ABC56" s="35"/>
      <c r="ABD56" s="35"/>
      <c r="ABE56" s="35"/>
      <c r="ABF56" s="35"/>
      <c r="ABG56" s="35"/>
      <c r="ABH56" s="35"/>
      <c r="ABI56" s="35"/>
      <c r="ABJ56" s="35"/>
      <c r="ABK56" s="35"/>
      <c r="ABL56" s="35"/>
      <c r="ABM56" s="35"/>
      <c r="ABN56" s="35"/>
      <c r="ABO56" s="35"/>
      <c r="ABP56" s="35"/>
      <c r="ABQ56" s="35"/>
      <c r="ABR56" s="35"/>
      <c r="ABS56" s="35"/>
      <c r="ABT56" s="35"/>
      <c r="ABU56" s="35"/>
      <c r="ABV56" s="35"/>
      <c r="ABW56" s="35"/>
      <c r="ABX56" s="35"/>
      <c r="ABY56" s="35"/>
      <c r="ABZ56" s="35"/>
      <c r="ACA56" s="35"/>
      <c r="ACB56" s="35"/>
      <c r="ACC56" s="35"/>
      <c r="ACD56" s="35"/>
      <c r="ACE56" s="35"/>
      <c r="ACF56" s="35"/>
      <c r="ACG56" s="35"/>
      <c r="ACH56" s="35"/>
      <c r="ACI56" s="35"/>
      <c r="ACJ56" s="35"/>
      <c r="ACK56" s="35"/>
      <c r="ACL56" s="35"/>
      <c r="ACM56" s="35"/>
      <c r="ACN56" s="35"/>
      <c r="ACO56" s="35"/>
      <c r="ACP56" s="35"/>
      <c r="ACQ56" s="35"/>
      <c r="ACR56" s="35"/>
      <c r="ACS56" s="35"/>
      <c r="ACT56" s="35"/>
      <c r="ACU56" s="35"/>
      <c r="ACV56" s="35"/>
      <c r="ACW56" s="35"/>
      <c r="ACX56" s="35"/>
      <c r="ACY56" s="35"/>
      <c r="ACZ56" s="35"/>
      <c r="ADA56" s="35"/>
      <c r="ADB56" s="35"/>
      <c r="ADC56" s="35"/>
      <c r="ADD56" s="35"/>
      <c r="ADE56" s="35"/>
      <c r="ADF56" s="35"/>
      <c r="ADG56" s="35"/>
      <c r="ADH56" s="35"/>
      <c r="ADI56" s="35"/>
      <c r="ADJ56" s="35"/>
      <c r="ADK56" s="35"/>
      <c r="ADL56" s="35"/>
      <c r="ADM56" s="35"/>
      <c r="ADN56" s="35"/>
      <c r="ADO56" s="35"/>
      <c r="ADP56" s="35"/>
      <c r="ADQ56" s="35"/>
      <c r="ADR56" s="35"/>
      <c r="ADS56" s="35"/>
      <c r="ADT56" s="35"/>
      <c r="ADU56" s="35"/>
      <c r="ADV56" s="35"/>
      <c r="ADW56" s="35"/>
      <c r="ADX56" s="35"/>
      <c r="ADY56" s="35"/>
      <c r="ADZ56" s="35"/>
      <c r="AEA56" s="35"/>
      <c r="AEB56" s="35"/>
      <c r="AEC56" s="35"/>
      <c r="AED56" s="35"/>
      <c r="AEE56" s="35"/>
      <c r="AEF56" s="35"/>
      <c r="AEG56" s="35"/>
      <c r="AEH56" s="35"/>
      <c r="AEI56" s="35"/>
      <c r="AEJ56" s="35"/>
      <c r="AEK56" s="35"/>
      <c r="AEL56" s="35"/>
      <c r="AEM56" s="35"/>
      <c r="AEN56" s="35"/>
      <c r="AEO56" s="35"/>
      <c r="AEP56" s="35"/>
      <c r="AEQ56" s="35"/>
      <c r="AER56" s="35"/>
      <c r="AES56" s="35"/>
      <c r="AET56" s="35"/>
      <c r="AEU56" s="35"/>
      <c r="AEV56" s="35"/>
      <c r="AEW56" s="35"/>
      <c r="AEX56" s="35"/>
      <c r="AEY56" s="35"/>
      <c r="AEZ56" s="35"/>
      <c r="AFA56" s="35"/>
      <c r="AFB56" s="35"/>
      <c r="AFC56" s="35"/>
      <c r="AFD56" s="35"/>
      <c r="AFE56" s="35"/>
      <c r="AFF56" s="35"/>
      <c r="AFG56" s="35"/>
      <c r="AFH56" s="35"/>
      <c r="AFI56" s="35"/>
      <c r="AFJ56" s="35"/>
      <c r="AFK56" s="35"/>
      <c r="AFL56" s="35"/>
      <c r="AFM56" s="35"/>
      <c r="AFN56" s="35"/>
      <c r="AFO56" s="35"/>
      <c r="AFP56" s="35"/>
      <c r="AFQ56" s="35"/>
      <c r="AFR56" s="35"/>
      <c r="AFS56" s="35"/>
      <c r="AFT56" s="35"/>
      <c r="AFU56" s="35"/>
      <c r="AFV56" s="35"/>
      <c r="AFW56" s="35"/>
      <c r="AFX56" s="35"/>
      <c r="AFY56" s="35"/>
      <c r="AFZ56" s="35"/>
      <c r="AGA56" s="35"/>
      <c r="AGB56" s="35"/>
      <c r="AGC56" s="35"/>
      <c r="AGD56" s="35"/>
      <c r="AGE56" s="35"/>
      <c r="AGF56" s="35"/>
      <c r="AGG56" s="35"/>
      <c r="AGH56" s="35"/>
      <c r="AGI56" s="35"/>
      <c r="AGJ56" s="35"/>
      <c r="AGK56" s="35"/>
      <c r="AGL56" s="35"/>
      <c r="AGM56" s="35"/>
      <c r="AGN56" s="35"/>
      <c r="AGO56" s="35"/>
      <c r="AGP56" s="35"/>
      <c r="AGQ56" s="35"/>
      <c r="AGR56" s="35"/>
      <c r="AGS56" s="35"/>
      <c r="AGT56" s="35"/>
      <c r="AGU56" s="35"/>
      <c r="AGV56" s="35"/>
      <c r="AGW56" s="35"/>
      <c r="AGX56" s="35"/>
      <c r="AGY56" s="35"/>
      <c r="AGZ56" s="35"/>
      <c r="AHA56" s="35"/>
      <c r="AHB56" s="35"/>
      <c r="AHC56" s="35"/>
      <c r="AHD56" s="35"/>
      <c r="AHE56" s="35"/>
      <c r="AHF56" s="35"/>
      <c r="AHG56" s="35"/>
      <c r="AHH56" s="35"/>
      <c r="AHI56" s="35"/>
      <c r="AHJ56" s="35"/>
      <c r="AHK56" s="35"/>
      <c r="AHL56" s="35"/>
      <c r="AHM56" s="35"/>
      <c r="AHN56" s="35"/>
      <c r="AHO56" s="35"/>
      <c r="AHP56" s="35"/>
      <c r="AHQ56" s="35"/>
      <c r="AHR56" s="35"/>
      <c r="AHS56" s="35"/>
      <c r="AHT56" s="35"/>
      <c r="AHU56" s="35"/>
      <c r="AHV56" s="35"/>
      <c r="AHW56" s="35"/>
      <c r="AHX56" s="35"/>
      <c r="AHY56" s="35"/>
      <c r="AHZ56" s="35"/>
      <c r="AIA56" s="35"/>
      <c r="AIB56" s="35"/>
      <c r="AIC56" s="35"/>
      <c r="AID56" s="35"/>
      <c r="AIE56" s="35"/>
      <c r="AIF56" s="35"/>
      <c r="AIG56" s="35"/>
      <c r="AIH56" s="35"/>
      <c r="AII56" s="35"/>
      <c r="AIJ56" s="35"/>
      <c r="AIK56" s="35"/>
      <c r="AIL56" s="35"/>
      <c r="AIM56" s="35"/>
      <c r="AIN56" s="35"/>
      <c r="AIO56" s="35"/>
      <c r="AIP56" s="35"/>
      <c r="AIQ56" s="35"/>
      <c r="AIR56" s="35"/>
      <c r="AIS56" s="35"/>
      <c r="AIT56" s="35"/>
      <c r="AIU56" s="35"/>
      <c r="AIV56" s="35"/>
      <c r="AIW56" s="35"/>
      <c r="AIX56" s="35"/>
      <c r="AIY56" s="35"/>
      <c r="AIZ56" s="35"/>
      <c r="AJA56" s="35"/>
      <c r="AJB56" s="35"/>
      <c r="AJC56" s="35"/>
      <c r="AJD56" s="35"/>
      <c r="AJE56" s="35"/>
      <c r="AJF56" s="35"/>
      <c r="AJG56" s="35"/>
      <c r="AJH56" s="35"/>
      <c r="AJI56" s="35"/>
      <c r="AJJ56" s="35"/>
      <c r="AJK56" s="35"/>
      <c r="AJL56" s="35"/>
      <c r="AJM56" s="35"/>
      <c r="AJN56" s="35"/>
      <c r="AJO56" s="35"/>
      <c r="AJP56" s="35"/>
      <c r="AJQ56" s="35"/>
      <c r="AJR56" s="35"/>
      <c r="AJS56" s="35"/>
      <c r="AJT56" s="35"/>
      <c r="AJU56" s="35"/>
      <c r="AJV56" s="35"/>
      <c r="AJW56" s="35"/>
      <c r="AJX56" s="35"/>
      <c r="AJY56" s="35"/>
      <c r="AJZ56" s="35"/>
      <c r="AKA56" s="35"/>
      <c r="AKB56" s="35"/>
      <c r="AKC56" s="35"/>
      <c r="AKD56" s="35"/>
      <c r="AKE56" s="35"/>
      <c r="AKF56" s="35"/>
      <c r="AKG56" s="35"/>
      <c r="AKH56" s="35"/>
      <c r="AKI56" s="35"/>
      <c r="AKJ56" s="35"/>
      <c r="AKK56" s="35"/>
      <c r="AKL56" s="35"/>
      <c r="AKM56" s="35"/>
      <c r="AKN56" s="35"/>
      <c r="AKO56" s="35"/>
      <c r="AKP56" s="35"/>
      <c r="AKQ56" s="35"/>
      <c r="AKR56" s="35"/>
      <c r="AKS56" s="35"/>
      <c r="AKT56" s="35"/>
      <c r="AKU56" s="35"/>
      <c r="AKV56" s="35"/>
      <c r="AKW56" s="35"/>
      <c r="AKX56" s="35"/>
      <c r="AKY56" s="35"/>
      <c r="AKZ56" s="35"/>
      <c r="ALA56" s="35"/>
      <c r="ALB56" s="35"/>
      <c r="ALC56" s="35"/>
      <c r="ALD56" s="35"/>
      <c r="ALE56" s="35"/>
      <c r="ALF56" s="35"/>
      <c r="ALG56" s="35"/>
      <c r="ALH56" s="35"/>
      <c r="ALI56" s="35"/>
      <c r="ALJ56" s="35"/>
      <c r="ALK56" s="35"/>
      <c r="ALL56" s="35"/>
      <c r="ALM56" s="35"/>
      <c r="ALN56" s="35"/>
      <c r="ALO56" s="35"/>
      <c r="ALP56" s="35"/>
      <c r="ALQ56" s="35"/>
      <c r="ALR56" s="35"/>
      <c r="ALS56" s="35"/>
      <c r="ALT56" s="35"/>
      <c r="ALU56" s="35"/>
      <c r="ALV56" s="35"/>
      <c r="ALW56" s="35"/>
      <c r="ALX56" s="35"/>
      <c r="ALY56" s="35"/>
      <c r="ALZ56" s="35"/>
      <c r="AMA56" s="35"/>
      <c r="AMB56" s="35"/>
      <c r="AMC56" s="35"/>
      <c r="AMD56" s="35"/>
      <c r="AME56" s="35"/>
      <c r="AMF56" s="35"/>
      <c r="AMG56" s="35"/>
      <c r="AMH56" s="35"/>
      <c r="AMI56" s="35"/>
      <c r="AMJ56" s="35"/>
      <c r="AMK56" s="35"/>
    </row>
    <row r="57" spans="1:1025" x14ac:dyDescent="0.2">
      <c r="A57" s="38">
        <v>2021</v>
      </c>
      <c r="B57" s="39">
        <v>1562</v>
      </c>
      <c r="C57" s="40"/>
      <c r="D57" s="39">
        <v>11060</v>
      </c>
      <c r="E57" s="40"/>
      <c r="F57" s="46">
        <f>D57/B57</f>
        <v>7.0806658130601789</v>
      </c>
      <c r="G57" s="39">
        <v>1022</v>
      </c>
      <c r="H57" s="40"/>
      <c r="I57" s="42">
        <v>95466900</v>
      </c>
    </row>
    <row r="58" spans="1:1025" x14ac:dyDescent="0.2">
      <c r="A58" s="38">
        <v>2022</v>
      </c>
      <c r="B58" s="39">
        <v>1676</v>
      </c>
      <c r="C58" s="40"/>
      <c r="D58" s="39">
        <v>11245</v>
      </c>
      <c r="E58" s="40"/>
      <c r="F58" s="46">
        <f>D58/B58</f>
        <v>6.7094272076372317</v>
      </c>
      <c r="G58" s="39">
        <v>1041</v>
      </c>
      <c r="H58" s="40"/>
      <c r="I58" s="42">
        <v>103124400</v>
      </c>
    </row>
    <row r="59" spans="1:1025" x14ac:dyDescent="0.2">
      <c r="A59" s="38">
        <v>2023</v>
      </c>
      <c r="B59" s="39">
        <v>1615</v>
      </c>
      <c r="C59" s="40"/>
      <c r="D59" s="39">
        <v>10756</v>
      </c>
      <c r="E59" s="40"/>
      <c r="F59" s="46">
        <f>D59/B59</f>
        <v>6.6600619195046438</v>
      </c>
      <c r="G59" s="39">
        <v>1026</v>
      </c>
      <c r="H59" s="40"/>
      <c r="I59" s="42">
        <v>103988800</v>
      </c>
    </row>
    <row r="60" spans="1:1025" x14ac:dyDescent="0.2">
      <c r="A60" s="38">
        <v>2024</v>
      </c>
      <c r="B60" s="39">
        <v>1548</v>
      </c>
      <c r="C60" s="40"/>
      <c r="D60" s="39">
        <v>10760</v>
      </c>
      <c r="E60" s="40"/>
      <c r="F60" s="46">
        <f t="shared" ref="F60" si="14">D60/B60</f>
        <v>6.9509043927648575</v>
      </c>
      <c r="G60" s="39">
        <v>1000</v>
      </c>
      <c r="H60" s="40"/>
      <c r="I60" s="42">
        <v>103741200</v>
      </c>
    </row>
    <row r="62" spans="1:1025" hidden="1" x14ac:dyDescent="0.2"/>
    <row r="63" spans="1:1025" hidden="1" x14ac:dyDescent="0.2"/>
    <row r="64" spans="1:1025" hidden="1" x14ac:dyDescent="0.2"/>
    <row r="65" spans="1:10" hidden="1" x14ac:dyDescent="0.2"/>
    <row r="66" spans="1:10" hidden="1" x14ac:dyDescent="0.2"/>
    <row r="67" spans="1:10" hidden="1" x14ac:dyDescent="0.2"/>
    <row r="68" spans="1:10" hidden="1" x14ac:dyDescent="0.2"/>
    <row r="69" spans="1:10" ht="20.25" x14ac:dyDescent="0.3">
      <c r="A69" s="6" t="s">
        <v>11</v>
      </c>
      <c r="B69" s="7"/>
      <c r="C69" s="33"/>
      <c r="D69" s="7"/>
      <c r="E69" s="8"/>
      <c r="F69" s="10"/>
      <c r="G69" s="9"/>
      <c r="H69" s="8"/>
      <c r="I69" s="11"/>
      <c r="J69" s="8"/>
    </row>
    <row r="70" spans="1:10" x14ac:dyDescent="0.2">
      <c r="A70" s="12" t="s">
        <v>1</v>
      </c>
      <c r="B70" s="13" t="s">
        <v>2</v>
      </c>
      <c r="C70" s="14" t="s">
        <v>3</v>
      </c>
      <c r="D70" s="13" t="s">
        <v>4</v>
      </c>
      <c r="E70" s="14" t="s">
        <v>3</v>
      </c>
      <c r="F70" s="15" t="s">
        <v>5</v>
      </c>
      <c r="G70" s="13" t="s">
        <v>6</v>
      </c>
      <c r="H70" s="14" t="s">
        <v>3</v>
      </c>
      <c r="I70" s="16" t="s">
        <v>7</v>
      </c>
      <c r="J70" s="14" t="s">
        <v>3</v>
      </c>
    </row>
    <row r="71" spans="1:10" x14ac:dyDescent="0.2">
      <c r="A71" s="48">
        <v>2000</v>
      </c>
      <c r="B71" s="49">
        <v>98</v>
      </c>
      <c r="C71" s="50">
        <f t="shared" ref="C71:C82" si="15">B71/B116</f>
        <v>5.3464266230223677E-2</v>
      </c>
      <c r="D71" s="49">
        <v>399</v>
      </c>
      <c r="E71" s="50">
        <f t="shared" ref="E71:E82" si="16">D71/D116</f>
        <v>3.0863242574257425E-2</v>
      </c>
      <c r="F71" s="51">
        <v>4.07</v>
      </c>
      <c r="G71" s="49">
        <v>54</v>
      </c>
      <c r="H71" s="50">
        <f t="shared" ref="H71:H82" si="17">G71/G116</f>
        <v>4.7285464098073555E-2</v>
      </c>
      <c r="I71" s="52">
        <v>4554300</v>
      </c>
      <c r="J71" s="50">
        <f t="shared" ref="J71:J82" si="18">I71/I116</f>
        <v>9.0025944503471622E-2</v>
      </c>
    </row>
    <row r="72" spans="1:10" x14ac:dyDescent="0.2">
      <c r="A72" s="48">
        <v>2005</v>
      </c>
      <c r="B72" s="49">
        <v>104</v>
      </c>
      <c r="C72" s="50">
        <f t="shared" si="15"/>
        <v>6.1904761904761907E-2</v>
      </c>
      <c r="D72" s="49">
        <v>463</v>
      </c>
      <c r="E72" s="50">
        <f t="shared" si="16"/>
        <v>4.1760620546586094E-2</v>
      </c>
      <c r="F72" s="51">
        <v>4.45</v>
      </c>
      <c r="G72" s="49">
        <v>59</v>
      </c>
      <c r="H72" s="50">
        <f t="shared" si="17"/>
        <v>5.8473736372646183E-2</v>
      </c>
      <c r="I72" s="52">
        <v>3432950</v>
      </c>
      <c r="J72" s="50">
        <f t="shared" si="18"/>
        <v>6.6502393869215221E-2</v>
      </c>
    </row>
    <row r="73" spans="1:10" x14ac:dyDescent="0.2">
      <c r="A73" s="48">
        <v>2010</v>
      </c>
      <c r="B73" s="49">
        <v>97</v>
      </c>
      <c r="C73" s="50">
        <f t="shared" si="15"/>
        <v>6.1431285623812538E-2</v>
      </c>
      <c r="D73" s="49">
        <v>466</v>
      </c>
      <c r="E73" s="50">
        <f t="shared" si="16"/>
        <v>4.4091210142870658E-2</v>
      </c>
      <c r="F73" s="51">
        <v>4.8</v>
      </c>
      <c r="G73" s="49">
        <v>66</v>
      </c>
      <c r="H73" s="50">
        <f t="shared" si="17"/>
        <v>6.7346938775510207E-2</v>
      </c>
      <c r="I73" s="52">
        <v>4251000</v>
      </c>
      <c r="J73" s="50">
        <f t="shared" si="18"/>
        <v>6.7379933428435568E-2</v>
      </c>
    </row>
    <row r="74" spans="1:10" x14ac:dyDescent="0.2">
      <c r="A74" s="48">
        <v>2015</v>
      </c>
      <c r="B74" s="49">
        <v>104</v>
      </c>
      <c r="C74" s="50">
        <f t="shared" si="15"/>
        <v>6.2612883804936792E-2</v>
      </c>
      <c r="D74" s="49">
        <v>551</v>
      </c>
      <c r="E74" s="50">
        <f t="shared" si="16"/>
        <v>4.8860512547663389E-2</v>
      </c>
      <c r="F74" s="51">
        <v>5.3</v>
      </c>
      <c r="G74" s="49">
        <v>72</v>
      </c>
      <c r="H74" s="50">
        <f t="shared" si="17"/>
        <v>7.309644670050762E-2</v>
      </c>
      <c r="I74" s="52">
        <v>6115850</v>
      </c>
      <c r="J74" s="50">
        <f t="shared" si="18"/>
        <v>9.2624326901014783E-2</v>
      </c>
    </row>
    <row r="75" spans="1:10" x14ac:dyDescent="0.2">
      <c r="A75" s="48">
        <v>2017</v>
      </c>
      <c r="B75" s="49">
        <v>95</v>
      </c>
      <c r="C75" s="50">
        <f t="shared" si="15"/>
        <v>5.7471264367816091E-2</v>
      </c>
      <c r="D75" s="49">
        <v>422</v>
      </c>
      <c r="E75" s="50">
        <f t="shared" si="16"/>
        <v>3.7966711650922177E-2</v>
      </c>
      <c r="F75" s="51">
        <v>4.4400000000000004</v>
      </c>
      <c r="G75" s="49">
        <v>62</v>
      </c>
      <c r="H75" s="50">
        <f t="shared" si="17"/>
        <v>6.2374245472837021E-2</v>
      </c>
      <c r="I75" s="52">
        <v>5958300</v>
      </c>
      <c r="J75" s="50">
        <f t="shared" si="18"/>
        <v>8.5658957077793627E-2</v>
      </c>
    </row>
    <row r="76" spans="1:10" x14ac:dyDescent="0.2">
      <c r="A76" s="48">
        <v>2018</v>
      </c>
      <c r="B76" s="49">
        <v>117</v>
      </c>
      <c r="C76" s="50">
        <f t="shared" si="15"/>
        <v>6.8945197407189157E-2</v>
      </c>
      <c r="D76" s="49">
        <v>566</v>
      </c>
      <c r="E76" s="50">
        <f t="shared" si="16"/>
        <v>4.9596915527514898E-2</v>
      </c>
      <c r="F76" s="51">
        <f t="shared" ref="F76:F82" si="19">D76/B76</f>
        <v>4.8376068376068373</v>
      </c>
      <c r="G76" s="49">
        <v>84</v>
      </c>
      <c r="H76" s="50">
        <f t="shared" si="17"/>
        <v>8.408408408408409E-2</v>
      </c>
      <c r="I76" s="52">
        <v>7446700</v>
      </c>
      <c r="J76" s="50">
        <f t="shared" si="18"/>
        <v>8.7118322843304716E-2</v>
      </c>
    </row>
    <row r="77" spans="1:10" x14ac:dyDescent="0.2">
      <c r="A77" s="48">
        <v>2019</v>
      </c>
      <c r="B77" s="49">
        <v>113</v>
      </c>
      <c r="C77" s="50">
        <f t="shared" si="15"/>
        <v>6.7301965455628346E-2</v>
      </c>
      <c r="D77" s="49">
        <v>527</v>
      </c>
      <c r="E77" s="50">
        <f t="shared" si="16"/>
        <v>4.7804789550072571E-2</v>
      </c>
      <c r="F77" s="51">
        <f t="shared" si="19"/>
        <v>4.663716814159292</v>
      </c>
      <c r="G77" s="49">
        <v>92</v>
      </c>
      <c r="H77" s="50">
        <f t="shared" si="17"/>
        <v>9.3023255813953487E-2</v>
      </c>
      <c r="I77" s="52">
        <v>7349600</v>
      </c>
      <c r="J77" s="50">
        <f t="shared" si="18"/>
        <v>8.5316023105068625E-2</v>
      </c>
    </row>
    <row r="78" spans="1:10" x14ac:dyDescent="0.2">
      <c r="A78" s="48">
        <v>2020</v>
      </c>
      <c r="B78" s="49">
        <v>118</v>
      </c>
      <c r="C78" s="50">
        <f t="shared" si="15"/>
        <v>7.3888541014402009E-2</v>
      </c>
      <c r="D78" s="49">
        <v>635</v>
      </c>
      <c r="E78" s="50">
        <f t="shared" si="16"/>
        <v>5.6284346747030665E-2</v>
      </c>
      <c r="F78" s="51">
        <f t="shared" si="19"/>
        <v>5.3813559322033901</v>
      </c>
      <c r="G78" s="49">
        <v>87</v>
      </c>
      <c r="H78" s="50">
        <f t="shared" si="17"/>
        <v>8.8504577822990843E-2</v>
      </c>
      <c r="I78" s="52">
        <v>7749600</v>
      </c>
      <c r="J78" s="50">
        <f t="shared" si="18"/>
        <v>8.4005411311722775E-2</v>
      </c>
    </row>
    <row r="79" spans="1:10" x14ac:dyDescent="0.2">
      <c r="A79" s="48">
        <v>2021</v>
      </c>
      <c r="B79" s="49">
        <v>107</v>
      </c>
      <c r="C79" s="50">
        <f t="shared" si="15"/>
        <v>6.8501920614596673E-2</v>
      </c>
      <c r="D79" s="49">
        <v>545</v>
      </c>
      <c r="E79" s="50">
        <f t="shared" si="16"/>
        <v>4.9276672694394216E-2</v>
      </c>
      <c r="F79" s="51">
        <f t="shared" si="19"/>
        <v>5.0934579439252339</v>
      </c>
      <c r="G79" s="49">
        <v>83</v>
      </c>
      <c r="H79" s="50">
        <f t="shared" si="17"/>
        <v>8.1213307240704496E-2</v>
      </c>
      <c r="I79" s="52">
        <v>7680200</v>
      </c>
      <c r="J79" s="50">
        <f t="shared" si="18"/>
        <v>8.0448825718652223E-2</v>
      </c>
    </row>
    <row r="80" spans="1:10" x14ac:dyDescent="0.2">
      <c r="A80" s="48">
        <v>2022</v>
      </c>
      <c r="B80" s="49">
        <v>126</v>
      </c>
      <c r="C80" s="50">
        <f t="shared" si="15"/>
        <v>7.5178997613365162E-2</v>
      </c>
      <c r="D80" s="49">
        <v>595</v>
      </c>
      <c r="E80" s="50">
        <f t="shared" si="16"/>
        <v>5.2912405513561585E-2</v>
      </c>
      <c r="F80" s="51">
        <f t="shared" si="19"/>
        <v>4.7222222222222223</v>
      </c>
      <c r="G80" s="49">
        <v>94</v>
      </c>
      <c r="H80" s="50">
        <f t="shared" si="17"/>
        <v>9.0297790585975021E-2</v>
      </c>
      <c r="I80" s="52">
        <v>7981400</v>
      </c>
      <c r="J80" s="50">
        <f t="shared" si="18"/>
        <v>7.7395844242487716E-2</v>
      </c>
    </row>
    <row r="81" spans="1:10" x14ac:dyDescent="0.2">
      <c r="A81" s="48">
        <v>2023</v>
      </c>
      <c r="B81" s="49">
        <v>106</v>
      </c>
      <c r="C81" s="50">
        <f t="shared" si="15"/>
        <v>6.5634674922600625E-2</v>
      </c>
      <c r="D81" s="49">
        <v>490</v>
      </c>
      <c r="E81" s="50">
        <f t="shared" si="16"/>
        <v>4.5555968761621421E-2</v>
      </c>
      <c r="F81" s="51">
        <f t="shared" si="19"/>
        <v>4.6226415094339623</v>
      </c>
      <c r="G81" s="49">
        <v>71</v>
      </c>
      <c r="H81" s="50">
        <f t="shared" si="17"/>
        <v>6.9200779727095513E-2</v>
      </c>
      <c r="I81" s="52">
        <v>6823600</v>
      </c>
      <c r="J81" s="50">
        <f t="shared" si="18"/>
        <v>6.5618605080547135E-2</v>
      </c>
    </row>
    <row r="82" spans="1:10" x14ac:dyDescent="0.2">
      <c r="A82" s="60">
        <v>2024</v>
      </c>
      <c r="B82" s="61">
        <v>107</v>
      </c>
      <c r="C82" s="50">
        <f t="shared" si="15"/>
        <v>6.9121447028423766E-2</v>
      </c>
      <c r="D82" s="61">
        <v>587</v>
      </c>
      <c r="E82" s="50">
        <f t="shared" si="16"/>
        <v>5.4553903345724908E-2</v>
      </c>
      <c r="F82" s="51">
        <f t="shared" si="19"/>
        <v>5.4859813084112146</v>
      </c>
      <c r="G82" s="61">
        <v>79</v>
      </c>
      <c r="H82" s="50">
        <f t="shared" si="17"/>
        <v>7.9000000000000001E-2</v>
      </c>
      <c r="I82" s="62">
        <v>7341800</v>
      </c>
      <c r="J82" s="50">
        <f t="shared" si="18"/>
        <v>7.0770340038480373E-2</v>
      </c>
    </row>
    <row r="84" spans="1:10" ht="20.25" x14ac:dyDescent="0.3">
      <c r="A84" s="63" t="s">
        <v>12</v>
      </c>
      <c r="B84" s="63"/>
      <c r="C84" s="63"/>
      <c r="D84" s="63"/>
      <c r="E84" s="8"/>
      <c r="F84" s="10"/>
      <c r="G84" s="9"/>
      <c r="H84" s="8"/>
      <c r="I84" s="11"/>
      <c r="J84" s="8"/>
    </row>
    <row r="85" spans="1:10" x14ac:dyDescent="0.2">
      <c r="A85" s="12" t="s">
        <v>1</v>
      </c>
      <c r="B85" s="13" t="s">
        <v>2</v>
      </c>
      <c r="C85" s="14" t="s">
        <v>3</v>
      </c>
      <c r="D85" s="13" t="s">
        <v>4</v>
      </c>
      <c r="E85" s="14" t="s">
        <v>3</v>
      </c>
      <c r="F85" s="15" t="s">
        <v>5</v>
      </c>
      <c r="G85" s="13" t="s">
        <v>6</v>
      </c>
      <c r="H85" s="14" t="s">
        <v>3</v>
      </c>
      <c r="I85" s="16" t="s">
        <v>7</v>
      </c>
      <c r="J85" s="14" t="s">
        <v>3</v>
      </c>
    </row>
    <row r="86" spans="1:10" x14ac:dyDescent="0.2">
      <c r="A86" s="48">
        <v>2000</v>
      </c>
      <c r="B86" s="49">
        <v>123</v>
      </c>
      <c r="C86" s="50">
        <f t="shared" ref="C86:C97" si="20">B86/B116</f>
        <v>6.7103109656301146E-2</v>
      </c>
      <c r="D86" s="49">
        <v>782</v>
      </c>
      <c r="E86" s="50">
        <f t="shared" ref="E86:E97" si="21">D86/D116</f>
        <v>6.0488861386138612E-2</v>
      </c>
      <c r="F86" s="51">
        <v>6.36</v>
      </c>
      <c r="G86" s="49">
        <v>91</v>
      </c>
      <c r="H86" s="50">
        <f t="shared" ref="H86:H97" si="22">G86/G116</f>
        <v>7.9684763572679507E-2</v>
      </c>
      <c r="I86" s="52">
        <v>4554300</v>
      </c>
      <c r="J86" s="50">
        <f t="shared" ref="J86:J97" si="23">I86/I116</f>
        <v>9.0025944503471622E-2</v>
      </c>
    </row>
    <row r="87" spans="1:10" x14ac:dyDescent="0.2">
      <c r="A87" s="48">
        <v>2005</v>
      </c>
      <c r="B87" s="49">
        <v>162</v>
      </c>
      <c r="C87" s="50">
        <f t="shared" si="20"/>
        <v>9.6428571428571433E-2</v>
      </c>
      <c r="D87" s="49">
        <v>926</v>
      </c>
      <c r="E87" s="50">
        <f t="shared" si="21"/>
        <v>8.3521241093172188E-2</v>
      </c>
      <c r="F87" s="51">
        <v>5.72</v>
      </c>
      <c r="G87" s="49">
        <v>117</v>
      </c>
      <c r="H87" s="50">
        <f t="shared" si="22"/>
        <v>0.1159563924677899</v>
      </c>
      <c r="I87" s="52">
        <v>5665200</v>
      </c>
      <c r="J87" s="50">
        <f t="shared" si="23"/>
        <v>0.1097450769011719</v>
      </c>
    </row>
    <row r="88" spans="1:10" x14ac:dyDescent="0.2">
      <c r="A88" s="48">
        <v>2010</v>
      </c>
      <c r="B88" s="49">
        <v>127</v>
      </c>
      <c r="C88" s="50">
        <f t="shared" si="20"/>
        <v>8.043065231158962E-2</v>
      </c>
      <c r="D88" s="49">
        <v>831</v>
      </c>
      <c r="E88" s="50">
        <f t="shared" si="21"/>
        <v>7.8626170877093393E-2</v>
      </c>
      <c r="F88" s="51">
        <v>6.54</v>
      </c>
      <c r="G88" s="49">
        <v>108</v>
      </c>
      <c r="H88" s="50">
        <f t="shared" si="22"/>
        <v>0.11020408163265306</v>
      </c>
      <c r="I88" s="52">
        <v>6879450</v>
      </c>
      <c r="J88" s="50">
        <f t="shared" si="23"/>
        <v>0.1090418449833571</v>
      </c>
    </row>
    <row r="89" spans="1:10" x14ac:dyDescent="0.2">
      <c r="A89" s="48">
        <v>2015</v>
      </c>
      <c r="B89" s="49">
        <v>147</v>
      </c>
      <c r="C89" s="50">
        <f t="shared" si="20"/>
        <v>8.8500903070439493E-2</v>
      </c>
      <c r="D89" s="49">
        <v>1033</v>
      </c>
      <c r="E89" s="50">
        <f t="shared" si="21"/>
        <v>9.1602376518577638E-2</v>
      </c>
      <c r="F89" s="51">
        <v>7.03</v>
      </c>
      <c r="G89" s="49">
        <v>139</v>
      </c>
      <c r="H89" s="50">
        <f t="shared" si="22"/>
        <v>0.14111675126903553</v>
      </c>
      <c r="I89" s="52">
        <v>7925125</v>
      </c>
      <c r="J89" s="50">
        <f t="shared" si="23"/>
        <v>0.12002573129350864</v>
      </c>
    </row>
    <row r="90" spans="1:10" x14ac:dyDescent="0.2">
      <c r="A90" s="48">
        <v>2017</v>
      </c>
      <c r="B90" s="49">
        <v>139</v>
      </c>
      <c r="C90" s="50">
        <f t="shared" si="20"/>
        <v>8.4089534180278286E-2</v>
      </c>
      <c r="D90" s="49">
        <v>807</v>
      </c>
      <c r="E90" s="50">
        <f t="shared" si="21"/>
        <v>7.2604588394062072E-2</v>
      </c>
      <c r="F90" s="51">
        <v>5.8</v>
      </c>
      <c r="G90" s="49">
        <v>123</v>
      </c>
      <c r="H90" s="50">
        <f t="shared" si="22"/>
        <v>0.12374245472837023</v>
      </c>
      <c r="I90" s="52">
        <v>7958300</v>
      </c>
      <c r="J90" s="50">
        <f t="shared" si="23"/>
        <v>0.11441177485393568</v>
      </c>
    </row>
    <row r="91" spans="1:10" x14ac:dyDescent="0.2">
      <c r="A91" s="48">
        <v>2018</v>
      </c>
      <c r="B91" s="49">
        <v>115</v>
      </c>
      <c r="C91" s="50">
        <f t="shared" si="20"/>
        <v>6.7766647024160284E-2</v>
      </c>
      <c r="D91" s="49">
        <v>693</v>
      </c>
      <c r="E91" s="50">
        <f t="shared" si="21"/>
        <v>6.0725552050473183E-2</v>
      </c>
      <c r="F91" s="51">
        <f t="shared" ref="F91:F97" si="24">D91/B91</f>
        <v>6.0260869565217394</v>
      </c>
      <c r="G91" s="49">
        <v>100</v>
      </c>
      <c r="H91" s="50">
        <f t="shared" si="22"/>
        <v>0.10010010010010011</v>
      </c>
      <c r="I91" s="52">
        <v>7834200</v>
      </c>
      <c r="J91" s="50">
        <f t="shared" si="23"/>
        <v>9.1651653056926935E-2</v>
      </c>
    </row>
    <row r="92" spans="1:10" x14ac:dyDescent="0.2">
      <c r="A92" s="48">
        <v>2019</v>
      </c>
      <c r="B92" s="49">
        <v>138</v>
      </c>
      <c r="C92" s="50">
        <f t="shared" si="20"/>
        <v>8.2191780821917804E-2</v>
      </c>
      <c r="D92" s="49">
        <v>906</v>
      </c>
      <c r="E92" s="50">
        <f t="shared" si="21"/>
        <v>8.2184325108853415E-2</v>
      </c>
      <c r="F92" s="51">
        <f t="shared" si="24"/>
        <v>6.5652173913043477</v>
      </c>
      <c r="G92" s="49">
        <v>113</v>
      </c>
      <c r="H92" s="50">
        <f t="shared" si="22"/>
        <v>0.11425682507583418</v>
      </c>
      <c r="I92" s="52">
        <v>9785300</v>
      </c>
      <c r="J92" s="50">
        <f t="shared" si="23"/>
        <v>0.11359024720937576</v>
      </c>
    </row>
    <row r="93" spans="1:10" x14ac:dyDescent="0.2">
      <c r="A93" s="48">
        <v>2020</v>
      </c>
      <c r="B93" s="49">
        <v>139</v>
      </c>
      <c r="C93" s="50">
        <f t="shared" si="20"/>
        <v>8.7038196618659983E-2</v>
      </c>
      <c r="D93" s="49">
        <v>961</v>
      </c>
      <c r="E93" s="50">
        <f t="shared" si="21"/>
        <v>8.5179932636057443E-2</v>
      </c>
      <c r="F93" s="51">
        <f t="shared" si="24"/>
        <v>6.9136690647482011</v>
      </c>
      <c r="G93" s="49">
        <v>142</v>
      </c>
      <c r="H93" s="50">
        <f t="shared" si="22"/>
        <v>0.14445574771108852</v>
      </c>
      <c r="I93" s="52">
        <v>11069200</v>
      </c>
      <c r="J93" s="50">
        <f t="shared" si="23"/>
        <v>0.11998976707078066</v>
      </c>
    </row>
    <row r="94" spans="1:10" x14ac:dyDescent="0.2">
      <c r="A94" s="48">
        <v>2021</v>
      </c>
      <c r="B94" s="49">
        <v>149</v>
      </c>
      <c r="C94" s="50">
        <f t="shared" si="20"/>
        <v>9.5390524967989762E-2</v>
      </c>
      <c r="D94" s="49">
        <v>1045</v>
      </c>
      <c r="E94" s="50">
        <f t="shared" si="21"/>
        <v>9.4484629294755873E-2</v>
      </c>
      <c r="F94" s="51">
        <f t="shared" si="24"/>
        <v>7.0134228187919465</v>
      </c>
      <c r="G94" s="49">
        <v>139</v>
      </c>
      <c r="H94" s="50">
        <f t="shared" si="22"/>
        <v>0.1360078277886497</v>
      </c>
      <c r="I94" s="52">
        <v>11341300</v>
      </c>
      <c r="J94" s="50">
        <f t="shared" si="23"/>
        <v>0.11879824316071853</v>
      </c>
    </row>
    <row r="95" spans="1:10" x14ac:dyDescent="0.2">
      <c r="A95" s="48">
        <v>2022</v>
      </c>
      <c r="B95" s="49">
        <v>152</v>
      </c>
      <c r="C95" s="50">
        <f t="shared" si="20"/>
        <v>9.0692124105011929E-2</v>
      </c>
      <c r="D95" s="49">
        <v>910</v>
      </c>
      <c r="E95" s="50">
        <f t="shared" si="21"/>
        <v>8.0924855491329481E-2</v>
      </c>
      <c r="F95" s="51">
        <f t="shared" si="24"/>
        <v>5.9868421052631575</v>
      </c>
      <c r="G95" s="49">
        <v>166</v>
      </c>
      <c r="H95" s="50">
        <f t="shared" si="22"/>
        <v>0.15946205571565802</v>
      </c>
      <c r="I95" s="52">
        <v>11675600</v>
      </c>
      <c r="J95" s="50">
        <f t="shared" si="23"/>
        <v>0.11321859812032846</v>
      </c>
    </row>
    <row r="96" spans="1:10" x14ac:dyDescent="0.2">
      <c r="A96" s="48">
        <v>2023</v>
      </c>
      <c r="B96" s="49">
        <v>167</v>
      </c>
      <c r="C96" s="50">
        <f t="shared" si="20"/>
        <v>0.10340557275541795</v>
      </c>
      <c r="D96" s="49">
        <v>1119</v>
      </c>
      <c r="E96" s="50">
        <f t="shared" si="21"/>
        <v>0.10403495723317219</v>
      </c>
      <c r="F96" s="51">
        <f t="shared" si="24"/>
        <v>6.7005988023952092</v>
      </c>
      <c r="G96" s="49">
        <v>178</v>
      </c>
      <c r="H96" s="50">
        <f t="shared" si="22"/>
        <v>0.17348927875243664</v>
      </c>
      <c r="I96" s="52">
        <v>13429500</v>
      </c>
      <c r="J96" s="50">
        <f t="shared" si="23"/>
        <v>0.12914371547705136</v>
      </c>
    </row>
    <row r="97" spans="1:10" x14ac:dyDescent="0.2">
      <c r="A97" s="48">
        <v>2024</v>
      </c>
      <c r="B97" s="49">
        <v>132</v>
      </c>
      <c r="C97" s="50">
        <f t="shared" si="20"/>
        <v>8.5271317829457363E-2</v>
      </c>
      <c r="D97" s="49">
        <v>944</v>
      </c>
      <c r="E97" s="50">
        <f t="shared" si="21"/>
        <v>8.7732342007434946E-2</v>
      </c>
      <c r="F97" s="51">
        <f t="shared" si="24"/>
        <v>7.1515151515151514</v>
      </c>
      <c r="G97" s="49">
        <v>129</v>
      </c>
      <c r="H97" s="50">
        <f t="shared" si="22"/>
        <v>0.129</v>
      </c>
      <c r="I97" s="52">
        <v>10943900</v>
      </c>
      <c r="J97" s="50">
        <f t="shared" si="23"/>
        <v>0.10549232127640706</v>
      </c>
    </row>
    <row r="99" spans="1:10" ht="20.25" x14ac:dyDescent="0.3">
      <c r="A99" s="6" t="s">
        <v>13</v>
      </c>
      <c r="B99" s="7"/>
      <c r="C99" s="33"/>
      <c r="D99" s="7"/>
      <c r="E99" s="33"/>
      <c r="F99" s="34"/>
      <c r="G99" s="9"/>
      <c r="H99" s="8"/>
      <c r="I99" s="11"/>
      <c r="J99" s="8"/>
    </row>
    <row r="100" spans="1:10" x14ac:dyDescent="0.2">
      <c r="A100" s="12" t="s">
        <v>1</v>
      </c>
      <c r="B100" s="13" t="s">
        <v>2</v>
      </c>
      <c r="C100" s="14" t="s">
        <v>3</v>
      </c>
      <c r="D100" s="13" t="s">
        <v>4</v>
      </c>
      <c r="E100" s="14" t="s">
        <v>3</v>
      </c>
      <c r="F100" s="15" t="s">
        <v>5</v>
      </c>
      <c r="G100" s="13" t="s">
        <v>6</v>
      </c>
      <c r="H100" s="14" t="s">
        <v>3</v>
      </c>
      <c r="I100" s="16" t="s">
        <v>7</v>
      </c>
      <c r="J100" s="14" t="s">
        <v>3</v>
      </c>
    </row>
    <row r="101" spans="1:10" x14ac:dyDescent="0.2">
      <c r="A101" s="48">
        <v>2000</v>
      </c>
      <c r="B101" s="49">
        <v>152</v>
      </c>
      <c r="C101" s="50">
        <f t="shared" ref="C101:C112" si="25">B101/B116</f>
        <v>8.2924168030551013E-2</v>
      </c>
      <c r="D101" s="49">
        <v>1012</v>
      </c>
      <c r="E101" s="50">
        <f t="shared" ref="E101:E112" si="26">D101/D116</f>
        <v>7.827970297029703E-2</v>
      </c>
      <c r="F101" s="51">
        <v>6.66</v>
      </c>
      <c r="G101" s="49">
        <v>145</v>
      </c>
      <c r="H101" s="50">
        <f t="shared" ref="H101:H112" si="27">G101/G116</f>
        <v>0.12697022767075306</v>
      </c>
      <c r="I101" s="52">
        <v>4891100</v>
      </c>
      <c r="J101" s="50">
        <f t="shared" ref="J101:J112" si="28">I101/I116</f>
        <v>9.6683551184798988E-2</v>
      </c>
    </row>
    <row r="102" spans="1:10" x14ac:dyDescent="0.2">
      <c r="A102" s="48">
        <v>2005</v>
      </c>
      <c r="B102" s="49">
        <v>179</v>
      </c>
      <c r="C102" s="50">
        <f t="shared" si="25"/>
        <v>0.10654761904761904</v>
      </c>
      <c r="D102" s="49">
        <v>1334</v>
      </c>
      <c r="E102" s="50">
        <f t="shared" si="26"/>
        <v>0.12032109678001263</v>
      </c>
      <c r="F102" s="51">
        <v>7.45</v>
      </c>
      <c r="G102" s="49">
        <v>209</v>
      </c>
      <c r="H102" s="50">
        <f t="shared" si="27"/>
        <v>0.20713577799801783</v>
      </c>
      <c r="I102" s="52">
        <v>8103250</v>
      </c>
      <c r="J102" s="50">
        <f t="shared" si="28"/>
        <v>0.15697447475807053</v>
      </c>
    </row>
    <row r="103" spans="1:10" x14ac:dyDescent="0.2">
      <c r="A103" s="48">
        <v>2010</v>
      </c>
      <c r="B103" s="49">
        <v>113</v>
      </c>
      <c r="C103" s="50">
        <f t="shared" si="25"/>
        <v>7.156428119062698E-2</v>
      </c>
      <c r="D103" s="49">
        <v>854</v>
      </c>
      <c r="E103" s="50">
        <f t="shared" si="26"/>
        <v>8.0802346485003312E-2</v>
      </c>
      <c r="F103" s="51">
        <v>7.56</v>
      </c>
      <c r="G103" s="49">
        <v>117</v>
      </c>
      <c r="H103" s="50">
        <f t="shared" si="27"/>
        <v>0.11938775510204082</v>
      </c>
      <c r="I103" s="52">
        <v>5832150</v>
      </c>
      <c r="J103" s="50">
        <f t="shared" si="28"/>
        <v>9.2441749881122207E-2</v>
      </c>
    </row>
    <row r="104" spans="1:10" x14ac:dyDescent="0.2">
      <c r="A104" s="48">
        <v>2015</v>
      </c>
      <c r="B104" s="49">
        <v>125</v>
      </c>
      <c r="C104" s="50">
        <f t="shared" si="25"/>
        <v>7.5255869957856714E-2</v>
      </c>
      <c r="D104" s="49">
        <v>888</v>
      </c>
      <c r="E104" s="50">
        <f t="shared" si="26"/>
        <v>7.8744346900771478E-2</v>
      </c>
      <c r="F104" s="51">
        <v>7.1</v>
      </c>
      <c r="G104" s="49">
        <v>113</v>
      </c>
      <c r="H104" s="50">
        <f t="shared" si="27"/>
        <v>0.11472081218274112</v>
      </c>
      <c r="I104" s="52">
        <v>5925125</v>
      </c>
      <c r="J104" s="50">
        <f t="shared" si="28"/>
        <v>8.9735803678863163E-2</v>
      </c>
    </row>
    <row r="105" spans="1:10" x14ac:dyDescent="0.2">
      <c r="A105" s="48">
        <v>2017</v>
      </c>
      <c r="B105" s="49">
        <v>145</v>
      </c>
      <c r="C105" s="50">
        <f t="shared" si="25"/>
        <v>8.771929824561403E-2</v>
      </c>
      <c r="D105" s="49">
        <v>967</v>
      </c>
      <c r="E105" s="50">
        <f t="shared" si="26"/>
        <v>8.6999550157444899E-2</v>
      </c>
      <c r="F105" s="51">
        <v>6.67</v>
      </c>
      <c r="G105" s="49">
        <v>117</v>
      </c>
      <c r="H105" s="50">
        <f t="shared" si="27"/>
        <v>0.11770623742454728</v>
      </c>
      <c r="I105" s="52">
        <v>6240650</v>
      </c>
      <c r="J105" s="50">
        <f t="shared" si="28"/>
        <v>8.9718136127340475E-2</v>
      </c>
    </row>
    <row r="106" spans="1:10" x14ac:dyDescent="0.2">
      <c r="A106" s="48">
        <v>2018</v>
      </c>
      <c r="B106" s="49">
        <v>145</v>
      </c>
      <c r="C106" s="50">
        <f t="shared" si="25"/>
        <v>8.5444902769593406E-2</v>
      </c>
      <c r="D106" s="49">
        <v>980</v>
      </c>
      <c r="E106" s="50">
        <f t="shared" si="26"/>
        <v>8.5874518051174201E-2</v>
      </c>
      <c r="F106" s="51">
        <f t="shared" ref="F106:F112" si="29">D106/B106</f>
        <v>6.7586206896551726</v>
      </c>
      <c r="G106" s="49">
        <v>150</v>
      </c>
      <c r="H106" s="50">
        <f t="shared" si="27"/>
        <v>0.15015015015015015</v>
      </c>
      <c r="I106" s="52">
        <v>9820500</v>
      </c>
      <c r="J106" s="50">
        <f t="shared" si="28"/>
        <v>0.11488921125903741</v>
      </c>
    </row>
    <row r="107" spans="1:10" x14ac:dyDescent="0.2">
      <c r="A107" s="48">
        <v>2019</v>
      </c>
      <c r="B107" s="49">
        <v>130</v>
      </c>
      <c r="C107" s="50">
        <f t="shared" si="25"/>
        <v>7.7427039904705175E-2</v>
      </c>
      <c r="D107" s="49">
        <v>998</v>
      </c>
      <c r="E107" s="50">
        <f t="shared" si="26"/>
        <v>9.0529753265602322E-2</v>
      </c>
      <c r="F107" s="51">
        <f t="shared" si="29"/>
        <v>7.6769230769230772</v>
      </c>
      <c r="G107" s="49">
        <v>104</v>
      </c>
      <c r="H107" s="50">
        <f t="shared" si="27"/>
        <v>0.1051567239635996</v>
      </c>
      <c r="I107" s="52">
        <v>7578500</v>
      </c>
      <c r="J107" s="50">
        <f t="shared" si="28"/>
        <v>8.7973152430304041E-2</v>
      </c>
    </row>
    <row r="108" spans="1:10" x14ac:dyDescent="0.2">
      <c r="A108" s="48">
        <v>2020</v>
      </c>
      <c r="B108" s="49">
        <v>143</v>
      </c>
      <c r="C108" s="50">
        <f t="shared" si="25"/>
        <v>8.9542892924232939E-2</v>
      </c>
      <c r="D108" s="49">
        <v>1183</v>
      </c>
      <c r="E108" s="50">
        <f t="shared" si="26"/>
        <v>0.10485729480588549</v>
      </c>
      <c r="F108" s="51">
        <f t="shared" si="29"/>
        <v>8.2727272727272734</v>
      </c>
      <c r="G108" s="49">
        <v>146</v>
      </c>
      <c r="H108" s="50">
        <f t="shared" si="27"/>
        <v>0.14852492370295015</v>
      </c>
      <c r="I108" s="52">
        <v>11970050</v>
      </c>
      <c r="J108" s="50">
        <f t="shared" si="28"/>
        <v>0.1297549516971053</v>
      </c>
    </row>
    <row r="109" spans="1:10" x14ac:dyDescent="0.2">
      <c r="A109" s="48">
        <v>2021</v>
      </c>
      <c r="B109" s="49">
        <v>128</v>
      </c>
      <c r="C109" s="50">
        <f t="shared" si="25"/>
        <v>8.1946222791293211E-2</v>
      </c>
      <c r="D109" s="49">
        <v>990</v>
      </c>
      <c r="E109" s="50">
        <f t="shared" si="26"/>
        <v>8.9511754068716087E-2</v>
      </c>
      <c r="F109" s="51">
        <f t="shared" si="29"/>
        <v>7.734375</v>
      </c>
      <c r="G109" s="49">
        <v>146</v>
      </c>
      <c r="H109" s="50">
        <f t="shared" si="27"/>
        <v>0.14285714285714285</v>
      </c>
      <c r="I109" s="52">
        <v>10534400</v>
      </c>
      <c r="J109" s="50">
        <f t="shared" si="28"/>
        <v>0.1103460990144228</v>
      </c>
    </row>
    <row r="110" spans="1:10" x14ac:dyDescent="0.2">
      <c r="A110" s="48">
        <v>2022</v>
      </c>
      <c r="B110" s="49">
        <v>148</v>
      </c>
      <c r="C110" s="50">
        <f t="shared" si="25"/>
        <v>8.83054892601432E-2</v>
      </c>
      <c r="D110" s="49">
        <v>1081</v>
      </c>
      <c r="E110" s="50">
        <f t="shared" si="26"/>
        <v>9.6131614050689193E-2</v>
      </c>
      <c r="F110" s="51">
        <f t="shared" si="29"/>
        <v>7.3040540540540544</v>
      </c>
      <c r="G110" s="49">
        <v>121</v>
      </c>
      <c r="H110" s="50">
        <f t="shared" si="27"/>
        <v>0.11623439000960614</v>
      </c>
      <c r="I110" s="52">
        <v>10241500</v>
      </c>
      <c r="J110" s="50">
        <f t="shared" si="28"/>
        <v>9.9312092967328777E-2</v>
      </c>
    </row>
    <row r="111" spans="1:10" x14ac:dyDescent="0.2">
      <c r="A111" s="48">
        <v>2023</v>
      </c>
      <c r="B111" s="49">
        <v>141</v>
      </c>
      <c r="C111" s="50">
        <f t="shared" si="25"/>
        <v>8.7306501547987622E-2</v>
      </c>
      <c r="D111" s="49">
        <v>945</v>
      </c>
      <c r="E111" s="50">
        <f t="shared" si="26"/>
        <v>8.7857939754555595E-2</v>
      </c>
      <c r="F111" s="51">
        <f t="shared" si="29"/>
        <v>6.7021276595744679</v>
      </c>
      <c r="G111" s="49">
        <v>126</v>
      </c>
      <c r="H111" s="50">
        <f t="shared" si="27"/>
        <v>0.12280701754385964</v>
      </c>
      <c r="I111" s="52">
        <v>10842400</v>
      </c>
      <c r="J111" s="50">
        <f t="shared" si="28"/>
        <v>0.10426507470035234</v>
      </c>
    </row>
    <row r="112" spans="1:10" x14ac:dyDescent="0.2">
      <c r="A112" s="48">
        <v>2024</v>
      </c>
      <c r="B112" s="49">
        <v>162</v>
      </c>
      <c r="C112" s="50">
        <f t="shared" si="25"/>
        <v>0.10465116279069768</v>
      </c>
      <c r="D112" s="49">
        <v>1247</v>
      </c>
      <c r="E112" s="50">
        <f t="shared" si="26"/>
        <v>0.11589219330855019</v>
      </c>
      <c r="F112" s="51">
        <f t="shared" si="29"/>
        <v>7.6975308641975309</v>
      </c>
      <c r="G112" s="49">
        <v>171</v>
      </c>
      <c r="H112" s="50">
        <f t="shared" si="27"/>
        <v>0.17100000000000001</v>
      </c>
      <c r="I112" s="52">
        <v>13581300</v>
      </c>
      <c r="J112" s="50">
        <f t="shared" si="28"/>
        <v>0.13091520051821262</v>
      </c>
    </row>
    <row r="114" spans="1:10" ht="20.25" x14ac:dyDescent="0.3">
      <c r="A114" s="18" t="s">
        <v>10</v>
      </c>
      <c r="B114" s="9"/>
      <c r="C114" s="8"/>
      <c r="D114" s="9"/>
      <c r="E114" s="8"/>
      <c r="F114" s="10"/>
      <c r="G114" s="9"/>
      <c r="H114" s="8"/>
      <c r="I114" s="11"/>
      <c r="J114" s="8"/>
    </row>
    <row r="115" spans="1:10" x14ac:dyDescent="0.2">
      <c r="A115" s="12" t="s">
        <v>1</v>
      </c>
      <c r="B115" s="13" t="s">
        <v>2</v>
      </c>
      <c r="C115" s="14"/>
      <c r="D115" s="13" t="s">
        <v>4</v>
      </c>
      <c r="E115" s="14"/>
      <c r="F115" s="15" t="s">
        <v>5</v>
      </c>
      <c r="G115" s="13" t="s">
        <v>6</v>
      </c>
      <c r="H115" s="14"/>
      <c r="I115" s="16" t="s">
        <v>7</v>
      </c>
      <c r="J115" s="14"/>
    </row>
    <row r="116" spans="1:10" x14ac:dyDescent="0.2">
      <c r="A116" s="48">
        <v>2000</v>
      </c>
      <c r="B116" s="49">
        <v>1833</v>
      </c>
      <c r="C116" s="50"/>
      <c r="D116" s="49">
        <v>12928</v>
      </c>
      <c r="E116" s="50"/>
      <c r="F116" s="51">
        <v>7.05</v>
      </c>
      <c r="G116" s="49">
        <v>1142</v>
      </c>
      <c r="H116" s="50"/>
      <c r="I116" s="52">
        <v>50588750</v>
      </c>
    </row>
    <row r="117" spans="1:10" x14ac:dyDescent="0.2">
      <c r="A117" s="48">
        <v>2005</v>
      </c>
      <c r="B117" s="49">
        <v>1680</v>
      </c>
      <c r="C117" s="50"/>
      <c r="D117" s="49">
        <v>11087</v>
      </c>
      <c r="E117" s="50"/>
      <c r="F117" s="51">
        <v>6.6</v>
      </c>
      <c r="G117" s="49">
        <v>1009</v>
      </c>
      <c r="H117" s="50"/>
      <c r="I117" s="52">
        <v>51621450</v>
      </c>
    </row>
    <row r="118" spans="1:10" x14ac:dyDescent="0.2">
      <c r="A118" s="48">
        <v>2010</v>
      </c>
      <c r="B118" s="49">
        <v>1579</v>
      </c>
      <c r="C118" s="50"/>
      <c r="D118" s="49">
        <v>10569</v>
      </c>
      <c r="E118" s="50"/>
      <c r="F118" s="51">
        <v>6.69</v>
      </c>
      <c r="G118" s="49">
        <v>980</v>
      </c>
      <c r="H118" s="50"/>
      <c r="I118" s="52">
        <v>63090000</v>
      </c>
    </row>
    <row r="119" spans="1:10" x14ac:dyDescent="0.2">
      <c r="A119" s="48">
        <v>2015</v>
      </c>
      <c r="B119" s="49">
        <v>1661</v>
      </c>
      <c r="C119" s="50"/>
      <c r="D119" s="49">
        <v>11277</v>
      </c>
      <c r="E119" s="50"/>
      <c r="F119" s="51">
        <v>6.79</v>
      </c>
      <c r="G119" s="49">
        <v>985</v>
      </c>
      <c r="H119" s="50"/>
      <c r="I119" s="52">
        <v>66028550</v>
      </c>
    </row>
    <row r="120" spans="1:10" x14ac:dyDescent="0.2">
      <c r="A120" s="48">
        <v>2017</v>
      </c>
      <c r="B120" s="49">
        <v>1653</v>
      </c>
      <c r="C120" s="50"/>
      <c r="D120" s="49">
        <v>11115</v>
      </c>
      <c r="E120" s="50"/>
      <c r="F120" s="51">
        <v>6.72</v>
      </c>
      <c r="G120" s="49">
        <v>994</v>
      </c>
      <c r="H120" s="50"/>
      <c r="I120" s="52">
        <v>69558400</v>
      </c>
    </row>
    <row r="121" spans="1:10" x14ac:dyDescent="0.2">
      <c r="A121" s="48">
        <v>2018</v>
      </c>
      <c r="B121" s="49">
        <v>1697</v>
      </c>
      <c r="C121" s="50"/>
      <c r="D121" s="49">
        <v>11412</v>
      </c>
      <c r="E121" s="50"/>
      <c r="F121" s="51">
        <v>6.8</v>
      </c>
      <c r="G121" s="49">
        <v>999</v>
      </c>
      <c r="H121" s="50"/>
      <c r="I121" s="52">
        <v>85478000</v>
      </c>
    </row>
    <row r="122" spans="1:10" x14ac:dyDescent="0.2">
      <c r="A122" s="48">
        <v>2019</v>
      </c>
      <c r="B122" s="49">
        <v>1679</v>
      </c>
      <c r="C122" s="50"/>
      <c r="D122" s="49">
        <v>11024</v>
      </c>
      <c r="E122" s="50"/>
      <c r="F122" s="51">
        <v>6.57</v>
      </c>
      <c r="G122" s="49">
        <v>989</v>
      </c>
      <c r="H122" s="50"/>
      <c r="I122" s="52">
        <v>86145600</v>
      </c>
    </row>
    <row r="123" spans="1:10" x14ac:dyDescent="0.2">
      <c r="A123" s="48">
        <v>2020</v>
      </c>
      <c r="B123" s="49">
        <v>1597</v>
      </c>
      <c r="C123" s="50"/>
      <c r="D123" s="49">
        <v>11282</v>
      </c>
      <c r="E123" s="50"/>
      <c r="F123" s="51">
        <f>D123/B123</f>
        <v>7.0644959298685031</v>
      </c>
      <c r="G123" s="49">
        <v>983</v>
      </c>
      <c r="H123" s="50"/>
      <c r="I123" s="52">
        <v>92251200</v>
      </c>
    </row>
    <row r="124" spans="1:10" x14ac:dyDescent="0.2">
      <c r="A124" s="48">
        <v>2021</v>
      </c>
      <c r="B124" s="49">
        <v>1562</v>
      </c>
      <c r="C124" s="50"/>
      <c r="D124" s="49">
        <v>11060</v>
      </c>
      <c r="E124" s="50"/>
      <c r="F124" s="51">
        <f>D124/B124</f>
        <v>7.0806658130601789</v>
      </c>
      <c r="G124" s="49">
        <v>1022</v>
      </c>
      <c r="H124" s="50"/>
      <c r="I124" s="52">
        <v>95466900</v>
      </c>
    </row>
    <row r="125" spans="1:10" x14ac:dyDescent="0.2">
      <c r="A125" s="48">
        <v>2022</v>
      </c>
      <c r="B125" s="49">
        <v>1676</v>
      </c>
      <c r="C125" s="50"/>
      <c r="D125" s="49">
        <v>11245</v>
      </c>
      <c r="E125" s="50"/>
      <c r="F125" s="53">
        <f>D125/B125</f>
        <v>6.7094272076372317</v>
      </c>
      <c r="G125" s="49">
        <v>1041</v>
      </c>
      <c r="H125" s="50"/>
      <c r="I125" s="52">
        <v>103124400</v>
      </c>
    </row>
    <row r="126" spans="1:10" x14ac:dyDescent="0.2">
      <c r="A126" s="48">
        <v>2023</v>
      </c>
      <c r="B126" s="49">
        <v>1615</v>
      </c>
      <c r="C126" s="50"/>
      <c r="D126" s="49">
        <v>10756</v>
      </c>
      <c r="E126" s="50"/>
      <c r="F126" s="53">
        <f>D126/B126</f>
        <v>6.6600619195046438</v>
      </c>
      <c r="G126" s="49">
        <v>1026</v>
      </c>
      <c r="H126" s="50"/>
      <c r="I126" s="52">
        <v>103988800</v>
      </c>
    </row>
    <row r="127" spans="1:10" x14ac:dyDescent="0.2">
      <c r="A127" s="48">
        <v>2024</v>
      </c>
      <c r="B127" s="49">
        <v>1548</v>
      </c>
      <c r="C127" s="50"/>
      <c r="D127" s="49">
        <v>10760</v>
      </c>
      <c r="E127" s="50"/>
      <c r="F127" s="53">
        <f>D127/B127</f>
        <v>6.9509043927648575</v>
      </c>
      <c r="G127" s="49">
        <v>1000</v>
      </c>
      <c r="H127" s="50"/>
      <c r="I127" s="52">
        <v>103741200</v>
      </c>
    </row>
    <row r="128" spans="1:10" x14ac:dyDescent="0.2">
      <c r="A128" s="48"/>
      <c r="B128" s="49"/>
      <c r="C128" s="50"/>
      <c r="D128" s="49"/>
      <c r="E128" s="50"/>
      <c r="F128" s="51"/>
      <c r="G128" s="49"/>
      <c r="H128" s="50"/>
      <c r="I128" s="52"/>
    </row>
  </sheetData>
  <mergeCells count="1">
    <mergeCell ref="A84:D84"/>
  </mergeCells>
  <pageMargins left="0.78740157480314965" right="0.78740157480314965" top="0.74803149606299213" bottom="0.62992125984251968" header="0.39370078740157483" footer="0.39370078740157483"/>
  <pageSetup paperSize="9" orientation="landscape" useFirstPageNumber="1" horizontalDpi="300" verticalDpi="300" r:id="rId1"/>
  <headerFooter>
    <oddHeader>&amp;C&amp;18KALLBLOD ÅRGÅNGSVIS 2000 - 2024</oddHeader>
    <oddFooter>&amp;LBo Hjertsson&amp;CSida &amp;P&amp;R2025 01 03</oddFooter>
  </headerFooter>
  <rowBreaks count="2" manualBreakCount="2">
    <brk id="30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Gun Hjertsson</cp:lastModifiedBy>
  <cp:revision>26</cp:revision>
  <cp:lastPrinted>2025-01-02T13:46:28Z</cp:lastPrinted>
  <dcterms:created xsi:type="dcterms:W3CDTF">2018-03-11T15:09:36Z</dcterms:created>
  <dcterms:modified xsi:type="dcterms:W3CDTF">2025-01-02T13:47:17Z</dcterms:modified>
  <dc:language>sv-SE</dc:language>
</cp:coreProperties>
</file>